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AXE DE SEJOUR\TAXE DE SEJOUR 2021\Outils_declaratifs_reel_2021\"/>
    </mc:Choice>
  </mc:AlternateContent>
  <xr:revisionPtr revIDLastSave="0" documentId="13_ncr:1_{29289596-9932-472A-8DC4-6B4A11658D96}" xr6:coauthVersionLast="45" xr6:coauthVersionMax="45" xr10:uidLastSave="{00000000-0000-0000-0000-000000000000}"/>
  <bookViews>
    <workbookView xWindow="28680" yWindow="-120" windowWidth="29040" windowHeight="15840" xr2:uid="{003D88F0-AAA3-451A-99F6-F8A14E8E84FC}"/>
  </bookViews>
  <sheets>
    <sheet name="REEL 2021" sheetId="1" r:id="rId1"/>
  </sheets>
  <definedNames>
    <definedName name="_xlnm.Print_Area" localSheetId="0">'REEL 2021'!$A$1:$N$23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G23" i="1"/>
  <c r="C23" i="1" l="1"/>
  <c r="K23" i="1" s="1"/>
  <c r="M23" i="1" l="1"/>
  <c r="L23" i="1"/>
  <c r="G18" i="1"/>
  <c r="N23" i="1" l="1"/>
  <c r="C18" i="1"/>
  <c r="H18" i="1" s="1"/>
  <c r="J18" i="1" l="1"/>
  <c r="K18" i="1" s="1"/>
  <c r="M18" i="1" l="1"/>
  <c r="L18" i="1"/>
  <c r="N18" i="1" l="1"/>
</calcChain>
</file>

<file path=xl/sharedStrings.xml><?xml version="1.0" encoding="utf-8"?>
<sst xmlns="http://schemas.openxmlformats.org/spreadsheetml/2006/main" count="42" uniqueCount="31">
  <si>
    <t>Date d'arrivée</t>
  </si>
  <si>
    <t>Date de départ</t>
  </si>
  <si>
    <r>
      <rPr>
        <b/>
        <sz val="10"/>
        <color theme="1"/>
        <rFont val="Calibri"/>
        <family val="2"/>
        <scheme val="minor"/>
      </rPr>
      <t xml:space="preserve">Nombre TOTAL de participants </t>
    </r>
    <r>
      <rPr>
        <sz val="10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(assujettis et exonérés)</t>
    </r>
  </si>
  <si>
    <t>- Personnes mineures</t>
  </si>
  <si>
    <t>- Titulaires d'un contrat de travail saisonnier employés dans la commune</t>
  </si>
  <si>
    <t>- Personnes bénéficiant d'un hébergement d'urgence ou d'un relogement temporaire</t>
  </si>
  <si>
    <t>- Personnes occupant des locaux dont le loyer est inférieur à un montant que le conseil municipal détermine</t>
  </si>
  <si>
    <t>Informations à compléter par les hébergeurs</t>
  </si>
  <si>
    <t>Calculs automatisés</t>
  </si>
  <si>
    <t>Montant final à appeler</t>
  </si>
  <si>
    <r>
      <rPr>
        <b/>
        <sz val="10"/>
        <color rgb="FFFF0000"/>
        <rFont val="Calibri"/>
        <family val="2"/>
        <scheme val="minor"/>
      </rPr>
      <t>(1) Prestations annexes type ménage et petit-déjeuner non prises en compte dans le calcul de la taxe de séjour -</t>
    </r>
    <r>
      <rPr>
        <b/>
        <sz val="10"/>
        <color theme="1"/>
        <rFont val="Calibri"/>
        <family val="2"/>
        <scheme val="minor"/>
      </rPr>
      <t xml:space="preserve"> excepté pour les chambres d'hôtes, dont le tarif nuitée inclut la part petit-déjeuner</t>
    </r>
  </si>
  <si>
    <t>(2) Personnes exonérées :</t>
  </si>
  <si>
    <t>DONT personnes assujetties</t>
  </si>
  <si>
    <t>DONT personnes exonérées (2)</t>
  </si>
  <si>
    <r>
      <t xml:space="preserve">Taxe additionnelle régionale
</t>
    </r>
    <r>
      <rPr>
        <i/>
        <sz val="8"/>
        <color theme="1" tint="0.34998626667073579"/>
        <rFont val="Calibri"/>
        <family val="2"/>
        <scheme val="minor"/>
      </rPr>
      <t>(15%)</t>
    </r>
  </si>
  <si>
    <t>Nombre de nuits</t>
  </si>
  <si>
    <t>Coût de la nuitée par personne</t>
  </si>
  <si>
    <r>
      <t xml:space="preserve">Montant TOTAL du séjour
</t>
    </r>
    <r>
      <rPr>
        <b/>
        <sz val="9"/>
        <color rgb="FFFF0000"/>
        <rFont val="Calibri"/>
        <family val="2"/>
        <scheme val="minor"/>
      </rPr>
      <t>Prestation d'hébergement UNIQUEMENT (1)</t>
    </r>
  </si>
  <si>
    <t>Montant de la taxe de séjour
Carnelle
Pays-de-France</t>
  </si>
  <si>
    <t>Indice de taxation
(% délibéré)</t>
  </si>
  <si>
    <t>- Séjours gratuits</t>
  </si>
  <si>
    <r>
      <t xml:space="preserve">Taxe additionnelle départementale </t>
    </r>
    <r>
      <rPr>
        <i/>
        <sz val="8"/>
        <color theme="1" tint="0.34998626667073579"/>
        <rFont val="Calibri"/>
        <family val="2"/>
        <scheme val="minor"/>
      </rPr>
      <t>(10%)</t>
    </r>
  </si>
  <si>
    <t>OUTIL DE CALCUL DE LA TAXE DE SÉJOUR AU RÉEL 2021</t>
  </si>
  <si>
    <t>NON CLASSÉS</t>
  </si>
  <si>
    <t>CLASSÉS</t>
  </si>
  <si>
    <t>Barème taxe de séjour par  personne assujettie</t>
  </si>
  <si>
    <t>-</t>
  </si>
  <si>
    <r>
      <t xml:space="preserve">Catégorie d'hébergement
</t>
    </r>
    <r>
      <rPr>
        <i/>
        <sz val="8"/>
        <color theme="1"/>
        <rFont val="Calibri"/>
        <family val="2"/>
        <scheme val="minor"/>
      </rPr>
      <t>(menu déroulant)</t>
    </r>
  </si>
  <si>
    <r>
      <t xml:space="preserve">TOTAL DE LA TAXE </t>
    </r>
    <r>
      <rPr>
        <b/>
        <sz val="11"/>
        <color theme="1"/>
        <rFont val="Calibri"/>
        <family val="2"/>
      </rPr>
      <t>À COLLECTER</t>
    </r>
  </si>
  <si>
    <r>
      <t xml:space="preserve">Barème taxe de séjour par  personne assujettie
</t>
    </r>
    <r>
      <rPr>
        <b/>
        <sz val="8"/>
        <rFont val="Calibri"/>
        <family val="2"/>
        <scheme val="minor"/>
      </rPr>
      <t>Plafonné à 4,00€ (*)</t>
    </r>
  </si>
  <si>
    <r>
      <rPr>
        <b/>
        <sz val="8"/>
        <rFont val="Calibri"/>
        <family val="2"/>
        <scheme val="minor"/>
      </rPr>
      <t xml:space="preserve">(*) </t>
    </r>
    <r>
      <rPr>
        <b/>
        <u/>
        <sz val="8"/>
        <rFont val="Calibri"/>
        <family val="2"/>
        <scheme val="minor"/>
      </rPr>
      <t>Modification votée par la Loi de finances n°2020-1721 du 29 décembre 2020</t>
    </r>
    <r>
      <rPr>
        <b/>
        <sz val="8"/>
        <rFont val="Calibri"/>
        <family val="2"/>
        <scheme val="minor"/>
      </rPr>
      <t xml:space="preserve"> : </t>
    </r>
    <r>
      <rPr>
        <sz val="8"/>
        <rFont val="Calibri"/>
        <family val="2"/>
        <scheme val="minor"/>
      </rPr>
      <t>plafonnement indexé exclusivement sur le tarif le plus haut voté par la collectivité, soit 4.00€, correspondant à la catégorie "Palaces"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</si>
</sst>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vertical="center"/>
    </xf>
    <xf numFmtId="14" fontId="2" fillId="0" borderId="0" xfId="0" applyNumberFormat="1" applyFont="1" applyBorder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4" fontId="11" fillId="0" borderId="0" xfId="0" applyNumberFormat="1" applyFont="1" applyAlignment="1" applyProtection="1">
      <alignment vertical="center"/>
    </xf>
    <xf numFmtId="164" fontId="0" fillId="0" borderId="0" xfId="0" applyNumberFormat="1" applyAlignment="1" applyProtection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164" fontId="1" fillId="4" borderId="5" xfId="0" applyNumberFormat="1" applyFont="1" applyFill="1" applyBorder="1" applyAlignment="1" applyProtection="1">
      <alignment horizontal="center" vertical="center" wrapText="1"/>
    </xf>
    <xf numFmtId="164" fontId="1" fillId="4" borderId="6" xfId="0" applyNumberFormat="1" applyFont="1" applyFill="1" applyBorder="1" applyAlignment="1" applyProtection="1">
      <alignment horizontal="center" vertical="center" wrapText="1"/>
    </xf>
    <xf numFmtId="164" fontId="9" fillId="2" borderId="7" xfId="0" applyNumberFormat="1" applyFont="1" applyFill="1" applyBorder="1" applyAlignment="1" applyProtection="1">
      <alignment horizontal="center" vertical="center" wrapText="1"/>
    </xf>
    <xf numFmtId="14" fontId="0" fillId="3" borderId="3" xfId="0" applyNumberFormat="1" applyFill="1" applyBorder="1" applyAlignment="1" applyProtection="1">
      <alignment horizontal="center" vertical="center" wrapText="1"/>
      <protection locked="0"/>
    </xf>
    <xf numFmtId="14" fontId="0" fillId="3" borderId="4" xfId="0" applyNumberFormat="1" applyFill="1" applyBorder="1" applyAlignment="1" applyProtection="1">
      <alignment horizontal="center" vertical="center" wrapText="1"/>
      <protection locked="0"/>
    </xf>
    <xf numFmtId="164" fontId="0" fillId="3" borderId="4" xfId="0" applyNumberForma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 wrapText="1"/>
      <protection locked="0"/>
    </xf>
    <xf numFmtId="9" fontId="9" fillId="2" borderId="4" xfId="0" applyNumberFormat="1" applyFont="1" applyFill="1" applyBorder="1" applyAlignment="1" applyProtection="1">
      <alignment horizontal="center" vertical="center" wrapText="1"/>
    </xf>
    <xf numFmtId="3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14" fontId="6" fillId="2" borderId="1" xfId="0" applyNumberFormat="1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11" fillId="0" borderId="0" xfId="0" quotePrefix="1" applyNumberFormat="1" applyFont="1" applyAlignment="1" applyProtection="1">
      <alignment vertical="center"/>
    </xf>
    <xf numFmtId="14" fontId="2" fillId="0" borderId="0" xfId="0" quotePrefix="1" applyNumberFormat="1" applyFont="1" applyAlignment="1" applyProtection="1">
      <alignment vertical="center"/>
    </xf>
    <xf numFmtId="14" fontId="4" fillId="3" borderId="3" xfId="0" applyNumberFormat="1" applyFont="1" applyFill="1" applyBorder="1" applyAlignment="1" applyProtection="1">
      <alignment horizontal="center" vertical="center" wrapText="1"/>
    </xf>
    <xf numFmtId="14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1" fontId="2" fillId="3" borderId="4" xfId="0" applyNumberFormat="1" applyFont="1" applyFill="1" applyBorder="1" applyAlignment="1" applyProtection="1">
      <alignment horizontal="center" vertical="center" wrapText="1"/>
    </xf>
    <xf numFmtId="1" fontId="4" fillId="3" borderId="4" xfId="0" applyNumberFormat="1" applyFont="1" applyFill="1" applyBorder="1" applyAlignment="1" applyProtection="1">
      <alignment horizontal="center" vertical="center" wrapText="1"/>
    </xf>
    <xf numFmtId="1" fontId="11" fillId="5" borderId="4" xfId="0" applyNumberFormat="1" applyFont="1" applyFill="1" applyBorder="1" applyAlignment="1" applyProtection="1">
      <alignment horizontal="center" vertical="center" wrapText="1"/>
    </xf>
    <xf numFmtId="16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quotePrefix="1" applyNumberFormat="1" applyFont="1" applyBorder="1" applyAlignment="1" applyProtection="1">
      <alignment horizontal="center" vertical="center"/>
    </xf>
    <xf numFmtId="14" fontId="5" fillId="0" borderId="11" xfId="0" quotePrefix="1" applyNumberFormat="1" applyFont="1" applyBorder="1" applyAlignment="1" applyProtection="1">
      <alignment horizontal="center" vertical="center"/>
    </xf>
    <xf numFmtId="14" fontId="5" fillId="0" borderId="6" xfId="0" quotePrefix="1" applyNumberFormat="1" applyFont="1" applyBorder="1" applyAlignment="1" applyProtection="1">
      <alignment horizontal="center" vertical="center"/>
    </xf>
    <xf numFmtId="1" fontId="11" fillId="5" borderId="8" xfId="0" applyNumberFormat="1" applyFont="1" applyFill="1" applyBorder="1" applyAlignment="1" applyProtection="1">
      <alignment horizontal="center" vertical="center" wrapText="1"/>
    </xf>
    <xf numFmtId="1" fontId="11" fillId="5" borderId="9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4" fontId="15" fillId="0" borderId="2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32E6-13FF-48B7-B607-46F226CF84BB}">
  <dimension ref="A1:N27"/>
  <sheetViews>
    <sheetView tabSelected="1" zoomScaleNormal="100" zoomScaleSheetLayoutView="70" workbookViewId="0">
      <selection activeCell="E5" sqref="E5"/>
    </sheetView>
  </sheetViews>
  <sheetFormatPr baseColWidth="10" defaultRowHeight="15" x14ac:dyDescent="0.25"/>
  <cols>
    <col min="1" max="2" width="12.7109375" style="20" customWidth="1"/>
    <col min="3" max="3" width="8.7109375" style="1" customWidth="1"/>
    <col min="4" max="4" width="22.7109375" style="8" customWidth="1"/>
    <col min="5" max="7" width="10.7109375" style="21" customWidth="1"/>
    <col min="8" max="8" width="12.7109375" style="8" customWidth="1"/>
    <col min="9" max="9" width="12.7109375" style="1" customWidth="1"/>
    <col min="10" max="10" width="14.7109375" style="8" customWidth="1"/>
    <col min="11" max="13" width="12.7109375" style="8" customWidth="1"/>
    <col min="14" max="14" width="15.7109375" style="8" customWidth="1"/>
    <col min="15" max="16384" width="11.42578125" style="19"/>
  </cols>
  <sheetData>
    <row r="1" spans="1:14" ht="30" customHeight="1" thickBot="1" x14ac:dyDescent="0.3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5" customHeight="1" x14ac:dyDescent="0.25"/>
    <row r="3" spans="1:14" s="23" customFormat="1" ht="15" customHeight="1" x14ac:dyDescent="0.25">
      <c r="A3" s="22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3" customFormat="1" ht="15" customHeight="1" x14ac:dyDescent="0.25">
      <c r="A4" s="24"/>
      <c r="B4" s="3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3" customFormat="1" ht="15" customHeight="1" x14ac:dyDescent="0.25">
      <c r="A5" s="25"/>
      <c r="B5" s="3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23" customFormat="1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3" customFormat="1" ht="15" customHeight="1" x14ac:dyDescent="0.25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23" customFormat="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23" customFormat="1" ht="15" customHeight="1" x14ac:dyDescent="0.25">
      <c r="A9" s="26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3" customFormat="1" ht="15" customHeight="1" x14ac:dyDescent="0.25">
      <c r="A10" s="27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23" customFormat="1" ht="15" customHeight="1" x14ac:dyDescent="0.25">
      <c r="A11" s="27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23" customFormat="1" ht="15" customHeight="1" x14ac:dyDescent="0.25">
      <c r="A12" s="27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23" customFormat="1" ht="15" customHeight="1" x14ac:dyDescent="0.25">
      <c r="A13" s="27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23" customFormat="1" ht="15" customHeight="1" x14ac:dyDescent="0.25">
      <c r="A14" s="27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3" customFormat="1" ht="30" customHeight="1" thickBot="1" x14ac:dyDescent="0.3">
      <c r="A15" s="2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23" customFormat="1" ht="30" customHeight="1" thickBot="1" x14ac:dyDescent="0.3">
      <c r="A16" s="35" t="s">
        <v>23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69.95" customHeight="1" thickBot="1" x14ac:dyDescent="0.3">
      <c r="A17" s="28" t="s">
        <v>0</v>
      </c>
      <c r="B17" s="29" t="s">
        <v>1</v>
      </c>
      <c r="C17" s="2" t="s">
        <v>15</v>
      </c>
      <c r="D17" s="30" t="s">
        <v>17</v>
      </c>
      <c r="E17" s="31" t="s">
        <v>2</v>
      </c>
      <c r="F17" s="32" t="s">
        <v>12</v>
      </c>
      <c r="G17" s="33" t="s">
        <v>13</v>
      </c>
      <c r="H17" s="9" t="s">
        <v>16</v>
      </c>
      <c r="I17" s="2" t="s">
        <v>19</v>
      </c>
      <c r="J17" s="9" t="s">
        <v>29</v>
      </c>
      <c r="K17" s="9" t="s">
        <v>18</v>
      </c>
      <c r="L17" s="9" t="s">
        <v>21</v>
      </c>
      <c r="M17" s="12" t="s">
        <v>14</v>
      </c>
      <c r="N17" s="11" t="s">
        <v>28</v>
      </c>
    </row>
    <row r="18" spans="1:14" ht="30" customHeight="1" thickBot="1" x14ac:dyDescent="0.3">
      <c r="A18" s="13"/>
      <c r="B18" s="14"/>
      <c r="C18" s="2">
        <f>B18-A18</f>
        <v>0</v>
      </c>
      <c r="D18" s="15"/>
      <c r="E18" s="16"/>
      <c r="F18" s="16"/>
      <c r="G18" s="18" t="str">
        <f>IF(F18="","",E18-F18)</f>
        <v/>
      </c>
      <c r="H18" s="9" t="str">
        <f>IF(AND(C18&lt;&gt;0,D18&lt;&gt;0,E18&lt;&gt;0),D18/E18/C18,"")</f>
        <v/>
      </c>
      <c r="I18" s="17">
        <v>0.01</v>
      </c>
      <c r="J18" s="9" t="str">
        <f>IF(H18="","",(IF((H18*I18)&gt;4,4,(H18*I18))))</f>
        <v/>
      </c>
      <c r="K18" s="9" t="str">
        <f>IF(J18="","",J18*F18*C18)</f>
        <v/>
      </c>
      <c r="L18" s="9" t="str">
        <f>IF(K18="","",K18*10/100)</f>
        <v/>
      </c>
      <c r="M18" s="12" t="str">
        <f>IF(K18="","",K18*15/100)</f>
        <v/>
      </c>
      <c r="N18" s="10">
        <f>SUM(K18:M18)</f>
        <v>0</v>
      </c>
    </row>
    <row r="19" spans="1:14" s="23" customFormat="1" ht="15" customHeight="1" x14ac:dyDescent="0.25">
      <c r="A19" s="45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s="23" customFormat="1" ht="50.1" customHeight="1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23" customFormat="1" ht="30" customHeight="1" thickBot="1" x14ac:dyDescent="0.3">
      <c r="A21" s="35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1:14" ht="69.95" customHeight="1" thickBot="1" x14ac:dyDescent="0.3">
      <c r="A22" s="28" t="s">
        <v>0</v>
      </c>
      <c r="B22" s="29" t="s">
        <v>1</v>
      </c>
      <c r="C22" s="2" t="s">
        <v>15</v>
      </c>
      <c r="D22" s="32" t="s">
        <v>27</v>
      </c>
      <c r="E22" s="31" t="s">
        <v>2</v>
      </c>
      <c r="F22" s="32" t="s">
        <v>12</v>
      </c>
      <c r="G22" s="33" t="s">
        <v>13</v>
      </c>
      <c r="H22" s="38" t="s">
        <v>26</v>
      </c>
      <c r="I22" s="39"/>
      <c r="J22" s="2" t="s">
        <v>25</v>
      </c>
      <c r="K22" s="9" t="s">
        <v>18</v>
      </c>
      <c r="L22" s="9" t="s">
        <v>21</v>
      </c>
      <c r="M22" s="12" t="s">
        <v>14</v>
      </c>
      <c r="N22" s="11" t="s">
        <v>28</v>
      </c>
    </row>
    <row r="23" spans="1:14" s="23" customFormat="1" ht="60" customHeight="1" thickBot="1" x14ac:dyDescent="0.3">
      <c r="A23" s="13"/>
      <c r="B23" s="14"/>
      <c r="C23" s="2">
        <f>B23-A23</f>
        <v>0</v>
      </c>
      <c r="D23" s="34"/>
      <c r="E23" s="16"/>
      <c r="F23" s="16"/>
      <c r="G23" s="18" t="str">
        <f>IF(F23="","",E23-F23)</f>
        <v/>
      </c>
      <c r="H23" s="40" t="s">
        <v>26</v>
      </c>
      <c r="I23" s="41"/>
      <c r="J23" s="17" t="str">
        <f>IF(D23="Palace","4,00€",IF(D23="Hôtel, résidence, meublé 5*","3,00€",IF(D23="Hôtel, résidence, meublé 4*","1,50€",IF(D23="Hôtel, résidence, meublé 3*","1,50€",IF(D23="Hôtel, résidence, meublé 2*","0,90€",IF(D23="Hôtel, résidence, meublé 1*","0,75€",IF(D23="Village vacance 1 à 3*","0,75€",IF(D23="Maison d'hôtes","0,75€",IF(D23="Camping 3 à 5*","0,55€",IF(D23="Camping 1 ou 2*","0,20€",""))))))))))</f>
        <v/>
      </c>
      <c r="K23" s="9" t="str">
        <f>IF(J23="","",J23*F23*C23)</f>
        <v/>
      </c>
      <c r="L23" s="9" t="str">
        <f>IF(K23="","",K23*10/100)</f>
        <v/>
      </c>
      <c r="M23" s="12" t="str">
        <f>IF(K23="","",K23*15/100)</f>
        <v/>
      </c>
      <c r="N23" s="10">
        <f>SUM(K23:M23)</f>
        <v>0</v>
      </c>
    </row>
    <row r="24" spans="1:14" s="23" customFormat="1" ht="30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23" customFormat="1" ht="30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23" customFormat="1" ht="30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23" customFormat="1" ht="30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 algorithmName="SHA-512" hashValue="q7zVj+6qh6ZWZ9RCZZ3djDso0t4H6G3QvkkwtrPNL4jonbPqApl3VA7gtpmdoPAk+2ElaqPrY2CFlCA8ZSQthQ==" saltValue="IWm9PtwIyAN12r5Tj1SFng==" spinCount="100000" sheet="1" objects="1" scenarios="1"/>
  <mergeCells count="6">
    <mergeCell ref="A16:N16"/>
    <mergeCell ref="A21:N21"/>
    <mergeCell ref="H22:I22"/>
    <mergeCell ref="H23:I23"/>
    <mergeCell ref="A1:N1"/>
    <mergeCell ref="A19:N19"/>
  </mergeCells>
  <dataValidations count="1">
    <dataValidation type="list" allowBlank="1" showInputMessage="1" showErrorMessage="1" sqref="D23" xr:uid="{B3B37DCA-C70A-47EE-A45E-E08939AB944A}">
      <mc:AlternateContent xmlns:x12ac="http://schemas.microsoft.com/office/spreadsheetml/2011/1/ac" xmlns:mc="http://schemas.openxmlformats.org/markup-compatibility/2006">
        <mc:Choice Requires="x12ac">
          <x12ac:list>Palace," Hôtel, résidence, meublé 5*"," Hôtel, résidence, meublé 4*"," Hôtel, résidence, meublé 3*"," Hôtel, résidence, meublé 2*"," Hôtel, résidence, meublé 1*", Village vacance 1 à 3*, Maison d'hôtes, Camping 3 à 5*, Camping 1 ou 2*</x12ac:list>
        </mc:Choice>
        <mc:Fallback>
          <formula1>"Palace, Hôtel, résidence, meublé 5*, Hôtel, résidence, meublé 4*, Hôtel, résidence, meublé 3*, Hôtel, résidence, meublé 2*, Hôtel, résidence, meublé 1*, Village vacance 1 à 3*, Maison d'hôtes, Camping 3 à 5*, Camping 1 ou 2*"</formula1>
        </mc:Fallback>
      </mc:AlternateContent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REEL 2021</vt:lpstr>
      <vt:lpstr>'REEL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Laetitia</cp:lastModifiedBy>
  <cp:lastPrinted>2020-12-14T14:30:17Z</cp:lastPrinted>
  <dcterms:created xsi:type="dcterms:W3CDTF">2020-09-17T09:02:22Z</dcterms:created>
  <dcterms:modified xsi:type="dcterms:W3CDTF">2021-01-07T11:27:42Z</dcterms:modified>
</cp:coreProperties>
</file>