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AXE DE SEJOUR\TAXE DE SEJOUR 2021\Outils_declaratifs_reel_2021\"/>
    </mc:Choice>
  </mc:AlternateContent>
  <xr:revisionPtr revIDLastSave="0" documentId="13_ncr:1_{1F21F0D4-C7A7-40E7-AFB1-BEC911CAC61E}" xr6:coauthVersionLast="45" xr6:coauthVersionMax="45" xr10:uidLastSave="{00000000-0000-0000-0000-000000000000}"/>
  <bookViews>
    <workbookView xWindow="28680" yWindow="-120" windowWidth="29040" windowHeight="15840" xr2:uid="{003D88F0-AAA3-451A-99F6-F8A14E8E84FC}"/>
  </bookViews>
  <sheets>
    <sheet name="REEL TRIM NON CLASSES 2021" sheetId="1" r:id="rId1"/>
  </sheets>
  <definedNames>
    <definedName name="_xlnm._FilterDatabase" localSheetId="0" hidden="1">'REEL TRIM NON CLASSES 2021'!$L$17:$L$51</definedName>
    <definedName name="_xlnm.Print_Area" localSheetId="0">'REEL TRIM NON CLASSES 2021'!$A$1:$V$55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H52" i="1" l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G18" i="1"/>
  <c r="K17" i="1" l="1"/>
  <c r="O18" i="1"/>
  <c r="R18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S18" i="1" l="1"/>
  <c r="K52" i="1"/>
  <c r="T18" i="1"/>
  <c r="G17" i="1"/>
  <c r="V18" i="1" l="1"/>
  <c r="O17" i="1"/>
  <c r="Q17" i="1" s="1"/>
  <c r="G51" i="1"/>
  <c r="O51" i="1" s="1"/>
  <c r="R51" i="1" s="1"/>
  <c r="G50" i="1"/>
  <c r="O50" i="1" s="1"/>
  <c r="R50" i="1" s="1"/>
  <c r="G49" i="1"/>
  <c r="O49" i="1" s="1"/>
  <c r="R49" i="1" s="1"/>
  <c r="G48" i="1"/>
  <c r="O48" i="1" s="1"/>
  <c r="R48" i="1" s="1"/>
  <c r="G47" i="1"/>
  <c r="O47" i="1" s="1"/>
  <c r="R47" i="1" s="1"/>
  <c r="G46" i="1"/>
  <c r="O46" i="1" s="1"/>
  <c r="R46" i="1" s="1"/>
  <c r="G45" i="1"/>
  <c r="O45" i="1" s="1"/>
  <c r="R45" i="1" s="1"/>
  <c r="G44" i="1"/>
  <c r="O44" i="1" s="1"/>
  <c r="R44" i="1" s="1"/>
  <c r="G43" i="1"/>
  <c r="O43" i="1" s="1"/>
  <c r="R43" i="1" s="1"/>
  <c r="J52" i="1"/>
  <c r="I52" i="1"/>
  <c r="G42" i="1"/>
  <c r="O42" i="1" s="1"/>
  <c r="R42" i="1" s="1"/>
  <c r="G41" i="1"/>
  <c r="O41" i="1" s="1"/>
  <c r="R41" i="1" s="1"/>
  <c r="G40" i="1"/>
  <c r="O40" i="1" s="1"/>
  <c r="R40" i="1" s="1"/>
  <c r="G39" i="1"/>
  <c r="O39" i="1" s="1"/>
  <c r="R39" i="1" s="1"/>
  <c r="G38" i="1"/>
  <c r="O38" i="1" s="1"/>
  <c r="R38" i="1" s="1"/>
  <c r="G37" i="1"/>
  <c r="O37" i="1" s="1"/>
  <c r="R37" i="1" s="1"/>
  <c r="G36" i="1"/>
  <c r="O36" i="1" s="1"/>
  <c r="R36" i="1" s="1"/>
  <c r="G35" i="1"/>
  <c r="O35" i="1" s="1"/>
  <c r="R35" i="1" s="1"/>
  <c r="G34" i="1"/>
  <c r="O34" i="1" s="1"/>
  <c r="R34" i="1" s="1"/>
  <c r="G33" i="1"/>
  <c r="O33" i="1" s="1"/>
  <c r="R33" i="1" s="1"/>
  <c r="G32" i="1"/>
  <c r="O32" i="1" s="1"/>
  <c r="R32" i="1" s="1"/>
  <c r="G31" i="1"/>
  <c r="O31" i="1" s="1"/>
  <c r="R31" i="1" s="1"/>
  <c r="G30" i="1"/>
  <c r="O30" i="1" s="1"/>
  <c r="R30" i="1" s="1"/>
  <c r="G29" i="1"/>
  <c r="O29" i="1" s="1"/>
  <c r="R29" i="1" s="1"/>
  <c r="G28" i="1"/>
  <c r="O28" i="1" s="1"/>
  <c r="R28" i="1" s="1"/>
  <c r="G27" i="1"/>
  <c r="O27" i="1" s="1"/>
  <c r="R27" i="1" s="1"/>
  <c r="G26" i="1"/>
  <c r="O26" i="1" s="1"/>
  <c r="R26" i="1" s="1"/>
  <c r="G25" i="1"/>
  <c r="O25" i="1" s="1"/>
  <c r="R25" i="1" s="1"/>
  <c r="G23" i="1"/>
  <c r="O23" i="1" s="1"/>
  <c r="R23" i="1" s="1"/>
  <c r="G22" i="1"/>
  <c r="O22" i="1" s="1"/>
  <c r="R22" i="1" s="1"/>
  <c r="G21" i="1"/>
  <c r="O21" i="1" s="1"/>
  <c r="R21" i="1" s="1"/>
  <c r="S21" i="1" s="1"/>
  <c r="G20" i="1"/>
  <c r="O20" i="1" s="1"/>
  <c r="R20" i="1" s="1"/>
  <c r="G19" i="1"/>
  <c r="O19" i="1" s="1"/>
  <c r="R19" i="1" s="1"/>
  <c r="G24" i="1"/>
  <c r="O24" i="1" s="1"/>
  <c r="R24" i="1" s="1"/>
  <c r="O52" i="1" l="1"/>
  <c r="S30" i="1"/>
  <c r="T30" i="1"/>
  <c r="T31" i="1"/>
  <c r="S31" i="1"/>
  <c r="S49" i="1"/>
  <c r="T49" i="1"/>
  <c r="T23" i="1"/>
  <c r="S23" i="1"/>
  <c r="T32" i="1"/>
  <c r="S32" i="1"/>
  <c r="T40" i="1"/>
  <c r="S40" i="1"/>
  <c r="S50" i="1"/>
  <c r="T50" i="1"/>
  <c r="S38" i="1"/>
  <c r="T38" i="1"/>
  <c r="S51" i="1"/>
  <c r="T51" i="1"/>
  <c r="T48" i="1"/>
  <c r="S48" i="1"/>
  <c r="S26" i="1"/>
  <c r="T26" i="1"/>
  <c r="S34" i="1"/>
  <c r="T34" i="1"/>
  <c r="S42" i="1"/>
  <c r="T42" i="1"/>
  <c r="S44" i="1"/>
  <c r="T44" i="1"/>
  <c r="S22" i="1"/>
  <c r="T22" i="1"/>
  <c r="S25" i="1"/>
  <c r="T25" i="1"/>
  <c r="S41" i="1"/>
  <c r="T41" i="1"/>
  <c r="S43" i="1"/>
  <c r="T43" i="1"/>
  <c r="S24" i="1"/>
  <c r="T24" i="1"/>
  <c r="S27" i="1"/>
  <c r="T27" i="1"/>
  <c r="T35" i="1"/>
  <c r="S35" i="1"/>
  <c r="S45" i="1"/>
  <c r="T45" i="1"/>
  <c r="T39" i="1"/>
  <c r="S39" i="1"/>
  <c r="S33" i="1"/>
  <c r="T33" i="1"/>
  <c r="T19" i="1"/>
  <c r="S19" i="1"/>
  <c r="V19" i="1" s="1"/>
  <c r="V52" i="1" s="1"/>
  <c r="S28" i="1"/>
  <c r="T28" i="1"/>
  <c r="S36" i="1"/>
  <c r="T36" i="1"/>
  <c r="S46" i="1"/>
  <c r="T46" i="1"/>
  <c r="S20" i="1"/>
  <c r="T20" i="1"/>
  <c r="S29" i="1"/>
  <c r="T29" i="1"/>
  <c r="S37" i="1"/>
  <c r="T37" i="1"/>
  <c r="T47" i="1"/>
  <c r="S47" i="1"/>
  <c r="T21" i="1"/>
  <c r="G52" i="1"/>
  <c r="R17" i="1"/>
  <c r="R52" i="1" l="1"/>
  <c r="T17" i="1"/>
  <c r="T52" i="1" s="1"/>
  <c r="S17" i="1"/>
  <c r="S52" i="1" s="1"/>
  <c r="U17" i="1" l="1"/>
  <c r="U52" i="1" s="1"/>
</calcChain>
</file>

<file path=xl/sharedStrings.xml><?xml version="1.0" encoding="utf-8"?>
<sst xmlns="http://schemas.openxmlformats.org/spreadsheetml/2006/main" count="52" uniqueCount="46">
  <si>
    <t>Date d'arrivée</t>
  </si>
  <si>
    <t>Date de départ</t>
  </si>
  <si>
    <t>Informations à compléter par les hébergeurs</t>
  </si>
  <si>
    <t>Calculs automatisés</t>
  </si>
  <si>
    <t>DONT personnes assujetties</t>
  </si>
  <si>
    <t>-</t>
  </si>
  <si>
    <t>Nombre de nuits</t>
  </si>
  <si>
    <t>Coût de la nuitée par personne</t>
  </si>
  <si>
    <t>Montant de la taxe de séjour
Carnelle
Pays-de-France</t>
  </si>
  <si>
    <t>Indice de taxation
(% délibéré)</t>
  </si>
  <si>
    <t>Facture n°</t>
  </si>
  <si>
    <t>TOTAL</t>
  </si>
  <si>
    <t>Excepté pour les chambres d'hôtes, dont le tarif nuitée inclut la part petit-déjeuner</t>
  </si>
  <si>
    <t>Client et/ou
n° de chambre</t>
  </si>
  <si>
    <t>Date :</t>
  </si>
  <si>
    <t>Signature :</t>
  </si>
  <si>
    <t>Établissement</t>
  </si>
  <si>
    <t>Nom :</t>
  </si>
  <si>
    <r>
      <t xml:space="preserve">Période de perception
</t>
    </r>
    <r>
      <rPr>
        <sz val="10"/>
        <rFont val="Calibri"/>
        <family val="2"/>
        <scheme val="minor"/>
      </rPr>
      <t>(mettre X dans la case concernée)</t>
    </r>
  </si>
  <si>
    <r>
      <t xml:space="preserve">3ème trimestre 2021
</t>
    </r>
    <r>
      <rPr>
        <sz val="11"/>
        <rFont val="Calibri"/>
        <family val="2"/>
        <scheme val="minor"/>
      </rPr>
      <t>= juin à août 2021</t>
    </r>
  </si>
  <si>
    <r>
      <t xml:space="preserve">2ème trimestre 2021
</t>
    </r>
    <r>
      <rPr>
        <sz val="11"/>
        <rFont val="Calibri"/>
        <family val="2"/>
        <scheme val="minor"/>
      </rPr>
      <t>= mars à mai 2021</t>
    </r>
  </si>
  <si>
    <r>
      <t xml:space="preserve">4ème trimestre 2021 </t>
    </r>
    <r>
      <rPr>
        <sz val="11"/>
        <rFont val="Calibri"/>
        <family val="2"/>
        <scheme val="minor"/>
      </rPr>
      <t xml:space="preserve">= septembre et octobre 2021
</t>
    </r>
    <r>
      <rPr>
        <i/>
        <sz val="10"/>
        <rFont val="Calibri"/>
        <family val="2"/>
        <scheme val="minor"/>
      </rPr>
      <t>(novembre + décembre à régulariser en 2022)</t>
    </r>
  </si>
  <si>
    <r>
      <t xml:space="preserve">1er trimestre 2021 </t>
    </r>
    <r>
      <rPr>
        <sz val="11"/>
        <rFont val="Calibri"/>
        <family val="2"/>
        <scheme val="minor"/>
      </rPr>
      <t>= rattrapage novembre et décembre 2020 + janvier et février 2021</t>
    </r>
  </si>
  <si>
    <t>DONT personnes exonérées</t>
  </si>
  <si>
    <t>Montant final collecté par le propriétaire</t>
  </si>
  <si>
    <t>N° enregistrement en Mairie :</t>
  </si>
  <si>
    <t>Rue :</t>
  </si>
  <si>
    <t>CP + ville :</t>
  </si>
  <si>
    <t>(1) Menus déroulants</t>
  </si>
  <si>
    <t xml:space="preserve">(2) Prestations annexes type ménage et petit-déjeuner non prises en compte dans le calcul de la taxe de séjour </t>
  </si>
  <si>
    <r>
      <t xml:space="preserve">Si plateforme de réservation, précisez </t>
    </r>
    <r>
      <rPr>
        <b/>
        <sz val="11"/>
        <color theme="1"/>
        <rFont val="Calibri"/>
        <family val="2"/>
        <scheme val="minor"/>
      </rPr>
      <t>(1)</t>
    </r>
  </si>
  <si>
    <r>
      <rPr>
        <b/>
        <sz val="11"/>
        <color theme="1"/>
        <rFont val="Calibri"/>
        <family val="2"/>
        <scheme val="minor"/>
      </rPr>
      <t xml:space="preserve">Nombre de participants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(assujettis et exonérés)</t>
    </r>
  </si>
  <si>
    <r>
      <t xml:space="preserve">Motif d'exonération (1)
</t>
    </r>
    <r>
      <rPr>
        <i/>
        <sz val="10"/>
        <color theme="1"/>
        <rFont val="Calibri"/>
        <family val="2"/>
        <scheme val="minor"/>
      </rPr>
      <t>- si concerné uniquement -</t>
    </r>
  </si>
  <si>
    <r>
      <t xml:space="preserve">Taxe additionnelle départementale </t>
    </r>
    <r>
      <rPr>
        <i/>
        <sz val="9"/>
        <color theme="1" tint="0.34998626667073579"/>
        <rFont val="Calibri"/>
        <family val="2"/>
        <scheme val="minor"/>
      </rPr>
      <t>(10%)</t>
    </r>
  </si>
  <si>
    <r>
      <t xml:space="preserve">Taxe additionnelle régionale
</t>
    </r>
    <r>
      <rPr>
        <i/>
        <sz val="9"/>
        <color theme="1" tint="0.34998626667073579"/>
        <rFont val="Calibri"/>
        <family val="2"/>
        <scheme val="minor"/>
      </rPr>
      <t>(15%)</t>
    </r>
  </si>
  <si>
    <t>Montant final collecté par les plateformes de réservations</t>
  </si>
  <si>
    <r>
      <t xml:space="preserve">TOTAL DE LA TAXE </t>
    </r>
    <r>
      <rPr>
        <b/>
        <sz val="11"/>
        <color theme="1"/>
        <rFont val="Calibri"/>
        <family val="2"/>
      </rPr>
      <t xml:space="preserve">COLLECTÉE
</t>
    </r>
    <r>
      <rPr>
        <b/>
        <sz val="10"/>
        <color rgb="FF7030A0"/>
        <rFont val="Calibri"/>
        <family val="2"/>
      </rPr>
      <t>PLATEFORMES DE RÉSERVATIONS</t>
    </r>
  </si>
  <si>
    <r>
      <t xml:space="preserve">TOTAL DE LA TAXE </t>
    </r>
    <r>
      <rPr>
        <b/>
        <sz val="11"/>
        <color theme="1"/>
        <rFont val="Calibri"/>
        <family val="2"/>
      </rPr>
      <t>COLLECTÉE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rgb="FF00B050"/>
        <rFont val="Calibri"/>
        <family val="2"/>
        <scheme val="minor"/>
      </rPr>
      <t>DIRECT PROPRIÉTAIRE</t>
    </r>
  </si>
  <si>
    <t>Rappel calendaire de la délibération N° 97/2020 du CC du 23/09/2020</t>
  </si>
  <si>
    <t>Paiement cumulé des 1er et 2ème trismestres 2021 = au 30/06/2021</t>
  </si>
  <si>
    <t>Paiement cumulé des 3ème et 4ème trismestres 2021 = au 30/11/2021</t>
  </si>
  <si>
    <r>
      <rPr>
        <b/>
        <u/>
        <sz val="22"/>
        <color theme="1"/>
        <rFont val="Calibri"/>
        <family val="2"/>
        <scheme val="minor"/>
      </rPr>
      <t xml:space="preserve">DÉCLARATIF DES NUITÉES "AU RÉEL" 2021 - Établissements non classés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 xml:space="preserve">* REVERSEMENT DE LA TAXE DE SÉJOUR PAR LES HÉBERGEURS </t>
    </r>
    <r>
      <rPr>
        <b/>
        <sz val="18"/>
        <color theme="1"/>
        <rFont val="Calibri"/>
        <family val="2"/>
      </rPr>
      <t>À LA COMMUNAUTÉ DE COMMUNES CARNELLE PAYS-DE-FRANCE</t>
    </r>
    <r>
      <rPr>
        <b/>
        <sz val="18"/>
        <color theme="1"/>
        <rFont val="Calibri"/>
        <family val="2"/>
        <scheme val="minor"/>
      </rPr>
      <t xml:space="preserve"> *</t>
    </r>
  </si>
  <si>
    <r>
      <t xml:space="preserve">Réservation </t>
    </r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0"/>
        <color rgb="FF00B050"/>
        <rFont val="Calibri"/>
        <family val="2"/>
        <scheme val="minor"/>
      </rPr>
      <t>Direct propriétaire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u/>
        <sz val="10"/>
        <color theme="1"/>
        <rFont val="Calibri"/>
        <family val="2"/>
        <scheme val="minor"/>
      </rPr>
      <t>ou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rgb="FF7030A0"/>
        <rFont val="Calibri"/>
        <family val="2"/>
        <scheme val="minor"/>
      </rPr>
      <t>par une plateforme</t>
    </r>
  </si>
  <si>
    <r>
      <t xml:space="preserve">Montant TOTAL du séjour
</t>
    </r>
    <r>
      <rPr>
        <b/>
        <sz val="10"/>
        <color rgb="FFFF0000"/>
        <rFont val="Calibri"/>
        <family val="2"/>
        <scheme val="minor"/>
      </rPr>
      <t>Prestation d'hébergement UNIQUEMENT (2)</t>
    </r>
  </si>
  <si>
    <r>
      <t xml:space="preserve">Barème taxe de séjour par  personne assujettie
</t>
    </r>
    <r>
      <rPr>
        <b/>
        <sz val="9"/>
        <color theme="1" tint="0.34998626667073579"/>
        <rFont val="Calibri"/>
        <family val="2"/>
        <scheme val="minor"/>
      </rPr>
      <t>Plafonné à 4,00€</t>
    </r>
    <r>
      <rPr>
        <b/>
        <sz val="8"/>
        <color theme="1" tint="0.34998626667073579"/>
        <rFont val="Calibri"/>
        <family val="2"/>
        <scheme val="minor"/>
      </rPr>
      <t xml:space="preserve"> (*)</t>
    </r>
  </si>
  <si>
    <r>
      <rPr>
        <b/>
        <sz val="10"/>
        <rFont val="Calibri"/>
        <family val="2"/>
        <scheme val="minor"/>
      </rPr>
      <t xml:space="preserve">(*) </t>
    </r>
    <r>
      <rPr>
        <b/>
        <u/>
        <sz val="10"/>
        <rFont val="Calibri"/>
        <family val="2"/>
        <scheme val="minor"/>
      </rPr>
      <t>Modification votée par la Loi de finances n°2020-1721 du 29 décembre 2020</t>
    </r>
    <r>
      <rPr>
        <b/>
        <sz val="10"/>
        <rFont val="Calibri"/>
        <family val="2"/>
        <scheme val="minor"/>
      </rPr>
      <t xml:space="preserve"> : </t>
    </r>
    <r>
      <rPr>
        <sz val="10"/>
        <rFont val="Calibri"/>
        <family val="2"/>
        <scheme val="minor"/>
      </rPr>
      <t>plafonnement indexé exclusivement sur le tarif le plus haut voté par la collectivité, soit 4.00€, correspondant à la catégorie "Palaces"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</si>
</sst>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rgb="FF7030A0"/>
      <name val="Calibri"/>
      <family val="2"/>
    </font>
    <font>
      <b/>
      <sz val="10"/>
      <color rgb="FF00B05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</font>
    <font>
      <b/>
      <sz val="1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u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1" fontId="0" fillId="3" borderId="3" xfId="0" applyNumberFormat="1" applyFill="1" applyBorder="1" applyAlignment="1" applyProtection="1">
      <alignment horizontal="center" vertical="center" wrapText="1"/>
      <protection locked="0"/>
    </xf>
    <xf numFmtId="9" fontId="7" fillId="2" borderId="3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 wrapText="1"/>
    </xf>
    <xf numFmtId="1" fontId="0" fillId="5" borderId="3" xfId="0" applyNumberForma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4" fontId="4" fillId="0" borderId="0" xfId="0" applyNumberFormat="1" applyFont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14" fontId="2" fillId="0" borderId="0" xfId="0" quotePrefix="1" applyNumberFormat="1" applyFont="1" applyAlignment="1" applyProtection="1">
      <alignment vertical="center"/>
    </xf>
    <xf numFmtId="1" fontId="0" fillId="3" borderId="3" xfId="0" applyNumberForma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  <protection locked="0"/>
    </xf>
    <xf numFmtId="14" fontId="16" fillId="0" borderId="7" xfId="0" applyNumberFormat="1" applyFont="1" applyFill="1" applyBorder="1" applyAlignment="1" applyProtection="1">
      <alignment vertical="center"/>
    </xf>
    <xf numFmtId="0" fontId="0" fillId="3" borderId="17" xfId="0" applyFill="1" applyBorder="1" applyAlignment="1" applyProtection="1">
      <alignment horizontal="center" vertical="center" wrapText="1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/>
    </xf>
    <xf numFmtId="14" fontId="5" fillId="7" borderId="1" xfId="0" applyNumberFormat="1" applyFont="1" applyFill="1" applyBorder="1" applyAlignment="1" applyProtection="1">
      <alignment horizontal="center" vertical="center"/>
    </xf>
    <xf numFmtId="164" fontId="1" fillId="8" borderId="15" xfId="0" applyNumberFormat="1" applyFont="1" applyFill="1" applyBorder="1" applyAlignment="1" applyProtection="1">
      <alignment horizontal="center" vertical="center" wrapText="1"/>
    </xf>
    <xf numFmtId="164" fontId="1" fillId="9" borderId="15" xfId="0" applyNumberFormat="1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1" fontId="28" fillId="5" borderId="5" xfId="0" applyNumberFormat="1" applyFont="1" applyFill="1" applyBorder="1" applyAlignment="1" applyProtection="1">
      <alignment horizontal="center" vertical="center" wrapText="1"/>
    </xf>
    <xf numFmtId="164" fontId="27" fillId="2" borderId="5" xfId="0" applyNumberFormat="1" applyFont="1" applyFill="1" applyBorder="1" applyAlignment="1" applyProtection="1">
      <alignment horizontal="center" vertical="center" wrapText="1"/>
    </xf>
    <xf numFmtId="164" fontId="27" fillId="2" borderId="19" xfId="0" applyNumberFormat="1" applyFont="1" applyFill="1" applyBorder="1" applyAlignment="1" applyProtection="1">
      <alignment horizontal="center" vertical="center" wrapText="1"/>
    </xf>
    <xf numFmtId="164" fontId="1" fillId="8" borderId="21" xfId="0" applyNumberFormat="1" applyFont="1" applyFill="1" applyBorder="1" applyAlignment="1" applyProtection="1">
      <alignment horizontal="center" vertical="center" wrapText="1"/>
    </xf>
    <xf numFmtId="164" fontId="1" fillId="9" borderId="21" xfId="0" applyNumberFormat="1" applyFont="1" applyFill="1" applyBorder="1" applyAlignment="1" applyProtection="1">
      <alignment horizontal="center" vertical="center" wrapText="1"/>
    </xf>
    <xf numFmtId="14" fontId="17" fillId="0" borderId="0" xfId="0" applyNumberFormat="1" applyFont="1" applyAlignment="1" applyProtection="1">
      <alignment vertical="center"/>
    </xf>
    <xf numFmtId="14" fontId="1" fillId="3" borderId="5" xfId="0" applyNumberFormat="1" applyFont="1" applyFill="1" applyBorder="1" applyAlignment="1" applyProtection="1">
      <alignment horizontal="center" vertical="center" wrapText="1"/>
    </xf>
    <xf numFmtId="164" fontId="1" fillId="3" borderId="5" xfId="0" applyNumberFormat="1" applyFont="1" applyFill="1" applyBorder="1" applyAlignment="1" applyProtection="1">
      <alignment horizontal="center" vertical="center" wrapText="1"/>
    </xf>
    <xf numFmtId="1" fontId="0" fillId="3" borderId="5" xfId="0" applyNumberFormat="1" applyFont="1" applyFill="1" applyBorder="1" applyAlignment="1" applyProtection="1">
      <alignment horizontal="center" vertical="center" wrapText="1"/>
    </xf>
    <xf numFmtId="1" fontId="1" fillId="3" borderId="5" xfId="0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14" fontId="0" fillId="3" borderId="3" xfId="0" applyNumberFormat="1" applyFill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14" fontId="31" fillId="0" borderId="0" xfId="0" applyNumberFormat="1" applyFont="1" applyAlignment="1" applyProtection="1">
      <alignment vertical="center"/>
    </xf>
    <xf numFmtId="0" fontId="34" fillId="6" borderId="9" xfId="0" applyFont="1" applyFill="1" applyBorder="1" applyAlignment="1" applyProtection="1">
      <alignment horizontal="center" vertical="center"/>
      <protection locked="0"/>
    </xf>
    <xf numFmtId="0" fontId="34" fillId="6" borderId="15" xfId="0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13" fillId="0" borderId="0" xfId="0" applyNumberFormat="1" applyFont="1" applyAlignment="1" applyProtection="1">
      <alignment vertical="center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164" fontId="16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6" fillId="6" borderId="8" xfId="0" applyNumberFormat="1" applyFont="1" applyFill="1" applyBorder="1" applyAlignment="1" applyProtection="1">
      <alignment horizontal="left" vertical="center"/>
      <protection locked="0"/>
    </xf>
    <xf numFmtId="0" fontId="16" fillId="6" borderId="9" xfId="0" applyNumberFormat="1" applyFont="1" applyFill="1" applyBorder="1" applyAlignment="1" applyProtection="1">
      <alignment horizontal="left" vertical="center"/>
      <protection locked="0"/>
    </xf>
    <xf numFmtId="14" fontId="16" fillId="0" borderId="7" xfId="0" applyNumberFormat="1" applyFont="1" applyFill="1" applyBorder="1" applyAlignment="1" applyProtection="1">
      <alignment horizontal="left" vertical="center"/>
    </xf>
    <xf numFmtId="14" fontId="16" fillId="0" borderId="8" xfId="0" applyNumberFormat="1" applyFont="1" applyFill="1" applyBorder="1" applyAlignment="1" applyProtection="1">
      <alignment horizontal="left" vertical="center"/>
    </xf>
    <xf numFmtId="164" fontId="1" fillId="0" borderId="10" xfId="0" applyNumberFormat="1" applyFont="1" applyFill="1" applyBorder="1" applyAlignment="1" applyProtection="1">
      <alignment horizontal="left" vertical="center" wrapText="1"/>
    </xf>
    <xf numFmtId="164" fontId="1" fillId="0" borderId="14" xfId="0" applyNumberFormat="1" applyFont="1" applyFill="1" applyBorder="1" applyAlignment="1" applyProtection="1">
      <alignment horizontal="left"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1" fontId="0" fillId="3" borderId="16" xfId="0" applyNumberForma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1" fontId="0" fillId="3" borderId="17" xfId="0" applyNumberFormat="1" applyFill="1" applyBorder="1" applyAlignment="1" applyProtection="1">
      <alignment horizontal="center" vertical="center" wrapText="1"/>
      <protection locked="0"/>
    </xf>
    <xf numFmtId="0" fontId="32" fillId="10" borderId="7" xfId="0" applyFont="1" applyFill="1" applyBorder="1" applyAlignment="1" applyProtection="1">
      <alignment horizontal="center" vertical="center"/>
    </xf>
    <xf numFmtId="0" fontId="32" fillId="10" borderId="8" xfId="0" applyFont="1" applyFill="1" applyBorder="1" applyAlignment="1" applyProtection="1">
      <alignment horizontal="center" vertical="center"/>
    </xf>
    <xf numFmtId="0" fontId="32" fillId="10" borderId="9" xfId="0" applyFont="1" applyFill="1" applyBorder="1" applyAlignment="1" applyProtection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 vertical="center" wrapText="1"/>
    </xf>
    <xf numFmtId="1" fontId="1" fillId="3" borderId="8" xfId="0" applyNumberFormat="1" applyFont="1" applyFill="1" applyBorder="1" applyAlignment="1" applyProtection="1">
      <alignment horizontal="center" vertical="center" wrapText="1"/>
    </xf>
    <xf numFmtId="1" fontId="1" fillId="3" borderId="17" xfId="0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Border="1" applyAlignment="1" applyProtection="1">
      <alignment horizontal="center" vertical="center" wrapText="1"/>
    </xf>
    <xf numFmtId="164" fontId="9" fillId="0" borderId="8" xfId="0" applyNumberFormat="1" applyFont="1" applyBorder="1" applyAlignment="1" applyProtection="1">
      <alignment horizontal="center" vertical="center" wrapText="1"/>
    </xf>
    <xf numFmtId="164" fontId="9" fillId="0" borderId="9" xfId="0" applyNumberFormat="1" applyFont="1" applyBorder="1" applyAlignment="1" applyProtection="1">
      <alignment horizontal="center" vertical="center" wrapText="1"/>
    </xf>
    <xf numFmtId="14" fontId="5" fillId="0" borderId="20" xfId="0" applyNumberFormat="1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left" vertical="center"/>
    </xf>
    <xf numFmtId="0" fontId="32" fillId="10" borderId="7" xfId="0" applyFont="1" applyFill="1" applyBorder="1" applyAlignment="1" applyProtection="1">
      <alignment horizontal="center" vertical="center" wrapText="1"/>
    </xf>
    <xf numFmtId="0" fontId="32" fillId="10" borderId="8" xfId="0" applyFont="1" applyFill="1" applyBorder="1" applyAlignment="1" applyProtection="1">
      <alignment horizontal="center" vertical="center" wrapText="1"/>
    </xf>
    <xf numFmtId="0" fontId="32" fillId="10" borderId="9" xfId="0" applyFont="1" applyFill="1" applyBorder="1" applyAlignment="1" applyProtection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1" xfId="0" applyNumberFormat="1" applyFont="1" applyFill="1" applyBorder="1" applyAlignment="1" applyProtection="1">
      <alignment horizontal="center" vertical="center"/>
    </xf>
    <xf numFmtId="14" fontId="4" fillId="0" borderId="12" xfId="0" applyNumberFormat="1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1" fontId="0" fillId="3" borderId="16" xfId="0" applyNumberFormat="1" applyFill="1" applyBorder="1" applyAlignment="1" applyProtection="1">
      <alignment horizontal="center" vertical="center" wrapText="1"/>
    </xf>
    <xf numFmtId="1" fontId="0" fillId="3" borderId="8" xfId="0" applyNumberFormat="1" applyFill="1" applyBorder="1" applyAlignment="1" applyProtection="1">
      <alignment horizontal="center" vertical="center" wrapText="1"/>
    </xf>
    <xf numFmtId="1" fontId="0" fillId="3" borderId="17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5FF"/>
      <color rgb="FFDB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54430</xdr:colOff>
      <xdr:row>0</xdr:row>
      <xdr:rowOff>81644</xdr:rowOff>
    </xdr:from>
    <xdr:to>
      <xdr:col>1</xdr:col>
      <xdr:colOff>1578429</xdr:colOff>
      <xdr:row>0</xdr:row>
      <xdr:rowOff>1162623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588AB1-81AD-4CFC-8F24-45305C4C7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0" y="81644"/>
          <a:ext cx="2367642" cy="1080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32E6-13FF-48B7-B607-46F226CF84BB}">
  <sheetPr codeName="Feuil1"/>
  <dimension ref="A1:V55"/>
  <sheetViews>
    <sheetView tabSelected="1" view="pageBreakPreview" zoomScale="85" zoomScaleNormal="100" zoomScaleSheetLayoutView="85" workbookViewId="0">
      <selection activeCell="E3" sqref="E3"/>
    </sheetView>
  </sheetViews>
  <sheetFormatPr baseColWidth="10" defaultRowHeight="15" x14ac:dyDescent="0.25"/>
  <cols>
    <col min="1" max="1" width="12.7109375" style="1" customWidth="1"/>
    <col min="2" max="2" width="25.7109375" style="36" customWidth="1"/>
    <col min="3" max="3" width="18.7109375" style="36" customWidth="1"/>
    <col min="4" max="4" width="30.7109375" style="1" customWidth="1"/>
    <col min="5" max="6" width="12.7109375" style="2" customWidth="1"/>
    <col min="7" max="7" width="8.7109375" style="6" customWidth="1"/>
    <col min="8" max="8" width="22.7109375" style="3" customWidth="1"/>
    <col min="9" max="9" width="12.7109375" style="4" customWidth="1"/>
    <col min="10" max="10" width="10.7109375" style="4" customWidth="1"/>
    <col min="11" max="11" width="10.7109375" style="17" customWidth="1"/>
    <col min="12" max="12" width="20.7109375" style="17" customWidth="1"/>
    <col min="13" max="13" width="12.7109375" style="17" customWidth="1"/>
    <col min="14" max="14" width="20.7109375" style="17" customWidth="1"/>
    <col min="15" max="15" width="12.7109375" style="9" customWidth="1"/>
    <col min="16" max="16" width="12.7109375" style="6" customWidth="1"/>
    <col min="17" max="17" width="14.7109375" style="9" customWidth="1"/>
    <col min="18" max="20" width="12.7109375" style="9" customWidth="1"/>
    <col min="21" max="22" width="15.7109375" style="9" customWidth="1"/>
    <col min="23" max="16384" width="11.42578125" style="1"/>
  </cols>
  <sheetData>
    <row r="1" spans="1:22" ht="99.95" customHeight="1" thickBot="1" x14ac:dyDescent="0.3">
      <c r="A1" s="101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2" ht="15" customHeight="1" x14ac:dyDescent="0.25">
      <c r="A2" s="25"/>
      <c r="B2" s="6"/>
      <c r="C2" s="6"/>
      <c r="D2" s="25"/>
      <c r="E2" s="26"/>
      <c r="F2" s="26"/>
      <c r="G2" s="5"/>
      <c r="H2" s="5"/>
      <c r="I2" s="5"/>
      <c r="J2" s="5"/>
      <c r="K2" s="8"/>
      <c r="L2" s="8"/>
      <c r="M2" s="8"/>
      <c r="N2" s="8"/>
      <c r="O2" s="24"/>
      <c r="P2" s="8"/>
      <c r="Q2" s="8"/>
      <c r="R2" s="8"/>
      <c r="S2" s="8"/>
      <c r="T2" s="8"/>
      <c r="U2" s="8"/>
      <c r="V2" s="8"/>
    </row>
    <row r="3" spans="1:22" ht="15" customHeight="1" x14ac:dyDescent="0.25">
      <c r="A3" s="27"/>
      <c r="B3" s="104" t="s">
        <v>2</v>
      </c>
      <c r="C3" s="105"/>
      <c r="D3" s="26"/>
      <c r="E3" s="26"/>
      <c r="F3" s="26"/>
      <c r="G3" s="5"/>
      <c r="H3" s="52" t="s">
        <v>28</v>
      </c>
      <c r="I3" s="5"/>
      <c r="J3" s="5"/>
      <c r="K3" s="8"/>
      <c r="L3" s="8"/>
      <c r="M3" s="8"/>
      <c r="N3" s="8"/>
      <c r="O3" s="31"/>
      <c r="P3" s="8"/>
      <c r="Q3" s="8"/>
      <c r="R3" s="8"/>
      <c r="S3" s="8"/>
      <c r="T3" s="8"/>
      <c r="U3" s="8"/>
      <c r="V3" s="8"/>
    </row>
    <row r="4" spans="1:22" ht="15" customHeight="1" x14ac:dyDescent="0.25">
      <c r="A4" s="30"/>
      <c r="B4" s="104" t="s">
        <v>3</v>
      </c>
      <c r="C4" s="105"/>
      <c r="D4" s="26"/>
      <c r="E4" s="26"/>
      <c r="F4" s="26"/>
      <c r="G4" s="5"/>
      <c r="H4" s="31"/>
      <c r="I4" s="5"/>
      <c r="J4" s="5"/>
      <c r="K4" s="8"/>
      <c r="L4" s="8"/>
      <c r="M4" s="8"/>
      <c r="N4" s="8"/>
      <c r="O4" s="24"/>
      <c r="P4" s="8"/>
      <c r="Q4" s="8"/>
      <c r="R4" s="8"/>
      <c r="S4" s="8"/>
      <c r="T4" s="8"/>
      <c r="U4" s="8"/>
      <c r="V4" s="8"/>
    </row>
    <row r="5" spans="1:22" ht="15" customHeight="1" x14ac:dyDescent="0.25">
      <c r="A5" s="32"/>
      <c r="B5" s="104" t="s">
        <v>24</v>
      </c>
      <c r="C5" s="105"/>
      <c r="D5" s="26"/>
      <c r="E5" s="26"/>
      <c r="F5" s="26"/>
      <c r="G5" s="5"/>
      <c r="H5" s="29" t="s">
        <v>29</v>
      </c>
      <c r="I5" s="5"/>
      <c r="J5" s="5"/>
      <c r="K5" s="8"/>
      <c r="L5" s="8"/>
      <c r="M5" s="8"/>
      <c r="N5" s="8"/>
      <c r="O5" s="24"/>
      <c r="P5" s="8"/>
      <c r="Q5" s="8"/>
      <c r="R5" s="8"/>
      <c r="S5" s="8"/>
      <c r="T5" s="8"/>
      <c r="U5" s="8"/>
      <c r="V5" s="8"/>
    </row>
    <row r="6" spans="1:22" ht="15" customHeight="1" x14ac:dyDescent="0.25">
      <c r="A6" s="43"/>
      <c r="B6" s="104" t="s">
        <v>35</v>
      </c>
      <c r="C6" s="105"/>
      <c r="D6" s="26"/>
      <c r="E6" s="26"/>
      <c r="F6" s="26"/>
      <c r="G6" s="5"/>
      <c r="H6" s="68" t="s">
        <v>12</v>
      </c>
      <c r="I6" s="5"/>
      <c r="J6" s="5"/>
      <c r="K6" s="8"/>
      <c r="L6" s="8"/>
      <c r="M6" s="8"/>
      <c r="N6" s="8"/>
      <c r="O6" s="24"/>
      <c r="P6" s="8"/>
      <c r="Q6" s="8"/>
      <c r="R6" s="8"/>
      <c r="S6" s="8"/>
      <c r="T6" s="8"/>
      <c r="U6" s="8"/>
      <c r="V6" s="8"/>
    </row>
    <row r="7" spans="1:22" ht="15" customHeight="1" x14ac:dyDescent="0.25">
      <c r="A7" s="72"/>
      <c r="B7" s="71"/>
      <c r="C7" s="71"/>
      <c r="D7" s="26"/>
      <c r="E7" s="26"/>
      <c r="F7" s="26"/>
      <c r="G7" s="5"/>
      <c r="H7" s="68"/>
      <c r="I7" s="5"/>
      <c r="J7" s="5"/>
      <c r="K7" s="8"/>
      <c r="L7" s="8"/>
      <c r="M7" s="8"/>
      <c r="N7" s="8"/>
      <c r="O7" s="24"/>
      <c r="P7" s="8"/>
      <c r="Q7" s="8"/>
      <c r="R7" s="8"/>
      <c r="S7" s="8"/>
      <c r="T7" s="8"/>
      <c r="U7" s="8"/>
      <c r="V7" s="8"/>
    </row>
    <row r="8" spans="1:22" ht="15" customHeight="1" x14ac:dyDescent="0.25">
      <c r="A8" s="72"/>
      <c r="B8" s="71"/>
      <c r="C8" s="71"/>
      <c r="D8" s="26"/>
      <c r="E8" s="26"/>
      <c r="F8" s="26"/>
      <c r="G8" s="5"/>
      <c r="H8" s="73" t="s">
        <v>45</v>
      </c>
      <c r="I8" s="5"/>
      <c r="J8" s="5"/>
      <c r="K8" s="8"/>
      <c r="L8" s="8"/>
      <c r="M8" s="8"/>
      <c r="N8" s="8"/>
      <c r="O8" s="24"/>
      <c r="P8" s="8"/>
      <c r="Q8" s="8"/>
      <c r="R8" s="8"/>
      <c r="S8" s="8"/>
      <c r="T8" s="8"/>
      <c r="U8" s="8"/>
      <c r="V8" s="8"/>
    </row>
    <row r="9" spans="1:22" ht="24.95" customHeight="1" thickBot="1" x14ac:dyDescent="0.3">
      <c r="A9" s="35"/>
      <c r="B9" s="35"/>
      <c r="C9" s="35"/>
      <c r="D9" s="28"/>
      <c r="E9" s="26"/>
      <c r="F9" s="26"/>
      <c r="G9" s="5"/>
      <c r="H9" s="33"/>
      <c r="I9" s="5"/>
      <c r="J9" s="5"/>
      <c r="K9" s="8"/>
      <c r="L9" s="8"/>
      <c r="M9" s="8"/>
      <c r="N9" s="8"/>
      <c r="O9" s="24"/>
      <c r="P9" s="8"/>
      <c r="Q9" s="8"/>
      <c r="R9" s="8"/>
      <c r="S9" s="8"/>
      <c r="T9" s="8"/>
      <c r="U9" s="8"/>
      <c r="V9" s="8"/>
    </row>
    <row r="10" spans="1:22" ht="30" customHeight="1" thickBot="1" x14ac:dyDescent="0.3">
      <c r="A10" s="37"/>
      <c r="B10" s="109" t="s">
        <v>16</v>
      </c>
      <c r="C10" s="110"/>
      <c r="D10" s="111"/>
      <c r="E10" s="40" t="s">
        <v>17</v>
      </c>
      <c r="F10" s="83"/>
      <c r="G10" s="83"/>
      <c r="H10" s="83"/>
      <c r="I10" s="83"/>
      <c r="J10" s="83"/>
      <c r="K10" s="84"/>
      <c r="L10" s="85" t="s">
        <v>25</v>
      </c>
      <c r="M10" s="86"/>
      <c r="N10" s="86"/>
      <c r="O10" s="83"/>
      <c r="P10" s="83"/>
      <c r="Q10" s="83"/>
      <c r="R10" s="83"/>
      <c r="S10" s="83"/>
      <c r="T10" s="83"/>
      <c r="U10" s="84"/>
      <c r="V10" s="8"/>
    </row>
    <row r="11" spans="1:22" ht="30" customHeight="1" thickBot="1" x14ac:dyDescent="0.3">
      <c r="A11" s="37"/>
      <c r="B11" s="112"/>
      <c r="C11" s="113"/>
      <c r="D11" s="114"/>
      <c r="E11" s="40" t="s">
        <v>26</v>
      </c>
      <c r="F11" s="83"/>
      <c r="G11" s="83"/>
      <c r="H11" s="83"/>
      <c r="I11" s="83"/>
      <c r="J11" s="83"/>
      <c r="K11" s="84"/>
      <c r="L11" s="85" t="s">
        <v>27</v>
      </c>
      <c r="M11" s="86"/>
      <c r="N11" s="86"/>
      <c r="O11" s="83"/>
      <c r="P11" s="83"/>
      <c r="Q11" s="83"/>
      <c r="R11" s="83"/>
      <c r="S11" s="83"/>
      <c r="T11" s="83"/>
      <c r="U11" s="84"/>
      <c r="V11" s="8"/>
    </row>
    <row r="12" spans="1:22" s="39" customFormat="1" ht="15" customHeight="1" thickBot="1" x14ac:dyDescent="0.3">
      <c r="A12" s="37"/>
      <c r="B12" s="37"/>
      <c r="C12" s="37"/>
      <c r="D12" s="37"/>
      <c r="E12" s="38"/>
      <c r="F12" s="38"/>
      <c r="G12" s="3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8"/>
    </row>
    <row r="13" spans="1:22" ht="35.1" customHeight="1" thickBot="1" x14ac:dyDescent="0.3">
      <c r="A13" s="25"/>
      <c r="B13" s="115" t="s">
        <v>18</v>
      </c>
      <c r="C13" s="116"/>
      <c r="D13" s="117"/>
      <c r="E13" s="69"/>
      <c r="F13" s="81" t="s">
        <v>22</v>
      </c>
      <c r="G13" s="82"/>
      <c r="H13" s="82"/>
      <c r="I13" s="70"/>
      <c r="J13" s="81" t="s">
        <v>20</v>
      </c>
      <c r="K13" s="82"/>
      <c r="L13" s="82"/>
      <c r="M13" s="70"/>
      <c r="N13" s="81" t="s">
        <v>19</v>
      </c>
      <c r="O13" s="82"/>
      <c r="P13" s="118"/>
      <c r="Q13" s="70"/>
      <c r="R13" s="81" t="s">
        <v>21</v>
      </c>
      <c r="S13" s="82"/>
      <c r="T13" s="82"/>
      <c r="U13" s="118"/>
      <c r="V13" s="8"/>
    </row>
    <row r="14" spans="1:22" ht="20.100000000000001" customHeight="1" thickBot="1" x14ac:dyDescent="0.3">
      <c r="A14" s="25"/>
      <c r="B14" s="106" t="s">
        <v>38</v>
      </c>
      <c r="C14" s="107"/>
      <c r="D14" s="108"/>
      <c r="E14" s="95" t="s">
        <v>39</v>
      </c>
      <c r="F14" s="96"/>
      <c r="G14" s="96"/>
      <c r="H14" s="96"/>
      <c r="I14" s="96"/>
      <c r="J14" s="96"/>
      <c r="K14" s="96"/>
      <c r="L14" s="97"/>
      <c r="M14" s="95" t="s">
        <v>40</v>
      </c>
      <c r="N14" s="96"/>
      <c r="O14" s="96"/>
      <c r="P14" s="96"/>
      <c r="Q14" s="96"/>
      <c r="R14" s="96"/>
      <c r="S14" s="96"/>
      <c r="T14" s="96"/>
      <c r="U14" s="97"/>
      <c r="V14" s="8"/>
    </row>
    <row r="15" spans="1:22" s="39" customFormat="1" ht="15" customHeight="1" thickBot="1" x14ac:dyDescent="0.3">
      <c r="A15" s="37"/>
      <c r="B15" s="37"/>
      <c r="C15" s="37"/>
      <c r="D15" s="37"/>
      <c r="E15" s="38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69.95" customHeight="1" thickBot="1" x14ac:dyDescent="0.3">
      <c r="A16" s="57" t="s">
        <v>10</v>
      </c>
      <c r="B16" s="58" t="s">
        <v>42</v>
      </c>
      <c r="C16" s="58" t="s">
        <v>30</v>
      </c>
      <c r="D16" s="59" t="s">
        <v>13</v>
      </c>
      <c r="E16" s="53" t="s">
        <v>0</v>
      </c>
      <c r="F16" s="53" t="s">
        <v>1</v>
      </c>
      <c r="G16" s="46" t="s">
        <v>6</v>
      </c>
      <c r="H16" s="54" t="s">
        <v>43</v>
      </c>
      <c r="I16" s="55" t="s">
        <v>31</v>
      </c>
      <c r="J16" s="56" t="s">
        <v>4</v>
      </c>
      <c r="K16" s="47" t="s">
        <v>23</v>
      </c>
      <c r="L16" s="98" t="s">
        <v>32</v>
      </c>
      <c r="M16" s="99"/>
      <c r="N16" s="100"/>
      <c r="O16" s="48" t="s">
        <v>7</v>
      </c>
      <c r="P16" s="46" t="s">
        <v>9</v>
      </c>
      <c r="Q16" s="48" t="s">
        <v>44</v>
      </c>
      <c r="R16" s="48" t="s">
        <v>8</v>
      </c>
      <c r="S16" s="48" t="s">
        <v>33</v>
      </c>
      <c r="T16" s="49" t="s">
        <v>34</v>
      </c>
      <c r="U16" s="50" t="s">
        <v>37</v>
      </c>
      <c r="V16" s="51" t="s">
        <v>36</v>
      </c>
    </row>
    <row r="17" spans="1:22" ht="24.95" customHeight="1" thickBot="1" x14ac:dyDescent="0.3">
      <c r="A17" s="15"/>
      <c r="B17" s="41"/>
      <c r="C17" s="41"/>
      <c r="D17" s="16"/>
      <c r="E17" s="11"/>
      <c r="F17" s="11"/>
      <c r="G17" s="7">
        <f>F17-E17</f>
        <v>0</v>
      </c>
      <c r="H17" s="12"/>
      <c r="I17" s="13"/>
      <c r="J17" s="13"/>
      <c r="K17" s="18" t="str">
        <f>IF(J17="","",I17-J17)</f>
        <v/>
      </c>
      <c r="L17" s="92"/>
      <c r="M17" s="93"/>
      <c r="N17" s="94"/>
      <c r="O17" s="10" t="str">
        <f>IF(AND(H17&lt;&gt;0,I17&lt;&gt;0,G17&lt;&gt;0),H17/I17/G17,"")</f>
        <v/>
      </c>
      <c r="P17" s="14">
        <v>0.01</v>
      </c>
      <c r="Q17" s="10" t="str">
        <f>IF(O17="","",(IF((O17*P17)&gt;4,4,(O17*P17))))</f>
        <v/>
      </c>
      <c r="R17" s="10" t="str">
        <f>IF(Q17="","",Q17*J17*G17)</f>
        <v/>
      </c>
      <c r="S17" s="10" t="str">
        <f>IF(R17="","",R17*10/100)</f>
        <v/>
      </c>
      <c r="T17" s="42" t="str">
        <f>IF(R17="","",R17*15/100)</f>
        <v/>
      </c>
      <c r="U17" s="44" t="str">
        <f>IF(B17="Direct propriétaire",SUM(R17:T17),"")</f>
        <v/>
      </c>
      <c r="V17" s="45" t="str">
        <f>IF(B17="Plateforme de réservation",SUM(R17:T17),"")</f>
        <v/>
      </c>
    </row>
    <row r="18" spans="1:22" ht="24.95" customHeight="1" thickBot="1" x14ac:dyDescent="0.3">
      <c r="A18" s="15"/>
      <c r="B18" s="41"/>
      <c r="C18" s="41"/>
      <c r="D18" s="16"/>
      <c r="E18" s="11"/>
      <c r="F18" s="11"/>
      <c r="G18" s="7">
        <f>F18-E18</f>
        <v>0</v>
      </c>
      <c r="H18" s="12"/>
      <c r="I18" s="13"/>
      <c r="J18" s="13"/>
      <c r="K18" s="18" t="str">
        <f t="shared" ref="K18:K51" si="0">IF(J18="","",I18-J18)</f>
        <v/>
      </c>
      <c r="L18" s="92"/>
      <c r="M18" s="93"/>
      <c r="N18" s="94"/>
      <c r="O18" s="10" t="str">
        <f t="shared" ref="O18:O51" si="1">IF(AND(H18&lt;&gt;0,I18&lt;&gt;0,G18&lt;&gt;0),H18/I18/G18,"")</f>
        <v/>
      </c>
      <c r="P18" s="14">
        <v>0.01</v>
      </c>
      <c r="Q18" s="10" t="str">
        <f t="shared" ref="Q18:Q51" si="2">IF(O18="","",(IF((O18*P18)&gt;4,4,(O18*P18))))</f>
        <v/>
      </c>
      <c r="R18" s="10" t="str">
        <f t="shared" ref="R18:R51" si="3">IF(Q18="","",Q18*J18*G18)</f>
        <v/>
      </c>
      <c r="S18" s="10" t="str">
        <f t="shared" ref="S18:S51" si="4">IF(R18="","",R18*10/100)</f>
        <v/>
      </c>
      <c r="T18" s="42" t="str">
        <f t="shared" ref="T18:T51" si="5">IF(R18="","",R18*15/100)</f>
        <v/>
      </c>
      <c r="U18" s="44" t="str">
        <f t="shared" ref="U18:U51" si="6">IF(B18="Direct propriétaire",SUM(R18:T18),"")</f>
        <v/>
      </c>
      <c r="V18" s="45" t="str">
        <f t="shared" ref="V18:V51" si="7">IF(B18="Plateforme de réservation",SUM(R18:T18),"")</f>
        <v/>
      </c>
    </row>
    <row r="19" spans="1:22" ht="24.95" customHeight="1" thickBot="1" x14ac:dyDescent="0.3">
      <c r="A19" s="15"/>
      <c r="B19" s="41"/>
      <c r="C19" s="41"/>
      <c r="D19" s="16"/>
      <c r="E19" s="11"/>
      <c r="F19" s="11"/>
      <c r="G19" s="7">
        <f t="shared" ref="G19:G23" si="8">F19-E19</f>
        <v>0</v>
      </c>
      <c r="H19" s="12"/>
      <c r="I19" s="13"/>
      <c r="J19" s="13"/>
      <c r="K19" s="18" t="str">
        <f t="shared" si="0"/>
        <v/>
      </c>
      <c r="L19" s="92"/>
      <c r="M19" s="93"/>
      <c r="N19" s="94"/>
      <c r="O19" s="10" t="str">
        <f t="shared" si="1"/>
        <v/>
      </c>
      <c r="P19" s="14">
        <v>0.01</v>
      </c>
      <c r="Q19" s="10" t="str">
        <f t="shared" si="2"/>
        <v/>
      </c>
      <c r="R19" s="10" t="str">
        <f t="shared" si="3"/>
        <v/>
      </c>
      <c r="S19" s="10" t="str">
        <f>IF(R19="","",R19*10/100)</f>
        <v/>
      </c>
      <c r="T19" s="42" t="str">
        <f>IF(R19="","",R19*15/100)</f>
        <v/>
      </c>
      <c r="U19" s="44" t="str">
        <f t="shared" si="6"/>
        <v/>
      </c>
      <c r="V19" s="45" t="str">
        <f t="shared" si="7"/>
        <v/>
      </c>
    </row>
    <row r="20" spans="1:22" ht="24.95" customHeight="1" thickBot="1" x14ac:dyDescent="0.3">
      <c r="A20" s="15"/>
      <c r="B20" s="41"/>
      <c r="C20" s="41"/>
      <c r="D20" s="16"/>
      <c r="E20" s="11"/>
      <c r="F20" s="11"/>
      <c r="G20" s="7">
        <f t="shared" si="8"/>
        <v>0</v>
      </c>
      <c r="H20" s="12"/>
      <c r="I20" s="13"/>
      <c r="J20" s="13"/>
      <c r="K20" s="18" t="str">
        <f t="shared" si="0"/>
        <v/>
      </c>
      <c r="L20" s="92"/>
      <c r="M20" s="93"/>
      <c r="N20" s="94"/>
      <c r="O20" s="10" t="str">
        <f t="shared" si="1"/>
        <v/>
      </c>
      <c r="P20" s="14">
        <v>0.01</v>
      </c>
      <c r="Q20" s="10" t="str">
        <f t="shared" si="2"/>
        <v/>
      </c>
      <c r="R20" s="10" t="str">
        <f t="shared" si="3"/>
        <v/>
      </c>
      <c r="S20" s="10" t="str">
        <f t="shared" si="4"/>
        <v/>
      </c>
      <c r="T20" s="42" t="str">
        <f t="shared" si="5"/>
        <v/>
      </c>
      <c r="U20" s="44" t="str">
        <f t="shared" si="6"/>
        <v/>
      </c>
      <c r="V20" s="45" t="str">
        <f t="shared" si="7"/>
        <v/>
      </c>
    </row>
    <row r="21" spans="1:22" ht="24.95" customHeight="1" thickBot="1" x14ac:dyDescent="0.3">
      <c r="A21" s="15"/>
      <c r="B21" s="41"/>
      <c r="C21" s="41"/>
      <c r="D21" s="16"/>
      <c r="E21" s="11"/>
      <c r="F21" s="11"/>
      <c r="G21" s="7">
        <f t="shared" si="8"/>
        <v>0</v>
      </c>
      <c r="H21" s="12"/>
      <c r="I21" s="13"/>
      <c r="J21" s="13"/>
      <c r="K21" s="18" t="str">
        <f t="shared" si="0"/>
        <v/>
      </c>
      <c r="L21" s="92"/>
      <c r="M21" s="93"/>
      <c r="N21" s="94"/>
      <c r="O21" s="10" t="str">
        <f t="shared" si="1"/>
        <v/>
      </c>
      <c r="P21" s="14">
        <v>0.01</v>
      </c>
      <c r="Q21" s="10" t="str">
        <f t="shared" si="2"/>
        <v/>
      </c>
      <c r="R21" s="10" t="str">
        <f t="shared" si="3"/>
        <v/>
      </c>
      <c r="S21" s="10" t="str">
        <f t="shared" si="4"/>
        <v/>
      </c>
      <c r="T21" s="42" t="str">
        <f t="shared" si="5"/>
        <v/>
      </c>
      <c r="U21" s="44" t="str">
        <f t="shared" si="6"/>
        <v/>
      </c>
      <c r="V21" s="45" t="str">
        <f t="shared" si="7"/>
        <v/>
      </c>
    </row>
    <row r="22" spans="1:22" ht="24.95" customHeight="1" thickBot="1" x14ac:dyDescent="0.3">
      <c r="A22" s="15"/>
      <c r="B22" s="41"/>
      <c r="C22" s="41"/>
      <c r="D22" s="16"/>
      <c r="E22" s="11"/>
      <c r="F22" s="11"/>
      <c r="G22" s="7">
        <f t="shared" si="8"/>
        <v>0</v>
      </c>
      <c r="H22" s="12"/>
      <c r="I22" s="13"/>
      <c r="J22" s="13"/>
      <c r="K22" s="18" t="str">
        <f t="shared" si="0"/>
        <v/>
      </c>
      <c r="L22" s="92"/>
      <c r="M22" s="93"/>
      <c r="N22" s="94"/>
      <c r="O22" s="10" t="str">
        <f t="shared" si="1"/>
        <v/>
      </c>
      <c r="P22" s="14">
        <v>0.01</v>
      </c>
      <c r="Q22" s="10" t="str">
        <f t="shared" si="2"/>
        <v/>
      </c>
      <c r="R22" s="10" t="str">
        <f t="shared" si="3"/>
        <v/>
      </c>
      <c r="S22" s="10" t="str">
        <f t="shared" si="4"/>
        <v/>
      </c>
      <c r="T22" s="42" t="str">
        <f t="shared" si="5"/>
        <v/>
      </c>
      <c r="U22" s="44" t="str">
        <f t="shared" si="6"/>
        <v/>
      </c>
      <c r="V22" s="45" t="str">
        <f t="shared" si="7"/>
        <v/>
      </c>
    </row>
    <row r="23" spans="1:22" ht="24.95" customHeight="1" thickBot="1" x14ac:dyDescent="0.3">
      <c r="A23" s="15"/>
      <c r="B23" s="41"/>
      <c r="C23" s="41"/>
      <c r="D23" s="16"/>
      <c r="E23" s="11"/>
      <c r="F23" s="11"/>
      <c r="G23" s="7">
        <f t="shared" si="8"/>
        <v>0</v>
      </c>
      <c r="H23" s="12"/>
      <c r="I23" s="13"/>
      <c r="J23" s="13"/>
      <c r="K23" s="18" t="str">
        <f t="shared" si="0"/>
        <v/>
      </c>
      <c r="L23" s="92"/>
      <c r="M23" s="93"/>
      <c r="N23" s="94"/>
      <c r="O23" s="10" t="str">
        <f t="shared" si="1"/>
        <v/>
      </c>
      <c r="P23" s="14">
        <v>0.01</v>
      </c>
      <c r="Q23" s="10" t="str">
        <f t="shared" si="2"/>
        <v/>
      </c>
      <c r="R23" s="10" t="str">
        <f t="shared" si="3"/>
        <v/>
      </c>
      <c r="S23" s="10" t="str">
        <f t="shared" si="4"/>
        <v/>
      </c>
      <c r="T23" s="42" t="str">
        <f t="shared" si="5"/>
        <v/>
      </c>
      <c r="U23" s="44" t="str">
        <f t="shared" si="6"/>
        <v/>
      </c>
      <c r="V23" s="45" t="str">
        <f t="shared" si="7"/>
        <v/>
      </c>
    </row>
    <row r="24" spans="1:22" ht="24.95" customHeight="1" thickBot="1" x14ac:dyDescent="0.3">
      <c r="A24" s="15"/>
      <c r="B24" s="41"/>
      <c r="C24" s="41"/>
      <c r="D24" s="16"/>
      <c r="E24" s="11"/>
      <c r="F24" s="11"/>
      <c r="G24" s="7">
        <f>F24-E24</f>
        <v>0</v>
      </c>
      <c r="H24" s="12"/>
      <c r="I24" s="13"/>
      <c r="J24" s="13"/>
      <c r="K24" s="18" t="str">
        <f t="shared" si="0"/>
        <v/>
      </c>
      <c r="L24" s="92"/>
      <c r="M24" s="93"/>
      <c r="N24" s="94"/>
      <c r="O24" s="10" t="str">
        <f t="shared" si="1"/>
        <v/>
      </c>
      <c r="P24" s="14">
        <v>0.01</v>
      </c>
      <c r="Q24" s="10" t="str">
        <f t="shared" si="2"/>
        <v/>
      </c>
      <c r="R24" s="10" t="str">
        <f t="shared" si="3"/>
        <v/>
      </c>
      <c r="S24" s="10" t="str">
        <f t="shared" si="4"/>
        <v/>
      </c>
      <c r="T24" s="42" t="str">
        <f t="shared" si="5"/>
        <v/>
      </c>
      <c r="U24" s="44" t="str">
        <f t="shared" si="6"/>
        <v/>
      </c>
      <c r="V24" s="45" t="str">
        <f t="shared" si="7"/>
        <v/>
      </c>
    </row>
    <row r="25" spans="1:22" ht="24.95" customHeight="1" thickBot="1" x14ac:dyDescent="0.3">
      <c r="A25" s="15"/>
      <c r="B25" s="41"/>
      <c r="C25" s="41"/>
      <c r="D25" s="16"/>
      <c r="E25" s="11"/>
      <c r="F25" s="11"/>
      <c r="G25" s="7">
        <f>F25-E25</f>
        <v>0</v>
      </c>
      <c r="H25" s="12"/>
      <c r="I25" s="13"/>
      <c r="J25" s="13"/>
      <c r="K25" s="18" t="str">
        <f t="shared" si="0"/>
        <v/>
      </c>
      <c r="L25" s="92"/>
      <c r="M25" s="93"/>
      <c r="N25" s="94"/>
      <c r="O25" s="10" t="str">
        <f t="shared" si="1"/>
        <v/>
      </c>
      <c r="P25" s="14">
        <v>0.01</v>
      </c>
      <c r="Q25" s="10" t="str">
        <f t="shared" si="2"/>
        <v/>
      </c>
      <c r="R25" s="10" t="str">
        <f t="shared" si="3"/>
        <v/>
      </c>
      <c r="S25" s="10" t="str">
        <f t="shared" si="4"/>
        <v/>
      </c>
      <c r="T25" s="42" t="str">
        <f t="shared" si="5"/>
        <v/>
      </c>
      <c r="U25" s="44" t="str">
        <f t="shared" si="6"/>
        <v/>
      </c>
      <c r="V25" s="45" t="str">
        <f t="shared" si="7"/>
        <v/>
      </c>
    </row>
    <row r="26" spans="1:22" ht="24.95" customHeight="1" thickBot="1" x14ac:dyDescent="0.3">
      <c r="A26" s="15"/>
      <c r="B26" s="41"/>
      <c r="C26" s="41"/>
      <c r="D26" s="16"/>
      <c r="E26" s="11"/>
      <c r="F26" s="11"/>
      <c r="G26" s="7">
        <f t="shared" ref="G26:G31" si="9">F26-E26</f>
        <v>0</v>
      </c>
      <c r="H26" s="12"/>
      <c r="I26" s="13"/>
      <c r="J26" s="13"/>
      <c r="K26" s="18" t="str">
        <f t="shared" si="0"/>
        <v/>
      </c>
      <c r="L26" s="92"/>
      <c r="M26" s="93"/>
      <c r="N26" s="94"/>
      <c r="O26" s="10" t="str">
        <f t="shared" si="1"/>
        <v/>
      </c>
      <c r="P26" s="14">
        <v>0.01</v>
      </c>
      <c r="Q26" s="10" t="str">
        <f t="shared" si="2"/>
        <v/>
      </c>
      <c r="R26" s="10" t="str">
        <f t="shared" si="3"/>
        <v/>
      </c>
      <c r="S26" s="10" t="str">
        <f t="shared" si="4"/>
        <v/>
      </c>
      <c r="T26" s="42" t="str">
        <f t="shared" si="5"/>
        <v/>
      </c>
      <c r="U26" s="44" t="str">
        <f t="shared" si="6"/>
        <v/>
      </c>
      <c r="V26" s="45" t="str">
        <f t="shared" si="7"/>
        <v/>
      </c>
    </row>
    <row r="27" spans="1:22" ht="24.95" customHeight="1" thickBot="1" x14ac:dyDescent="0.3">
      <c r="A27" s="15"/>
      <c r="B27" s="41"/>
      <c r="C27" s="41"/>
      <c r="D27" s="16"/>
      <c r="E27" s="11"/>
      <c r="F27" s="11"/>
      <c r="G27" s="7">
        <f t="shared" si="9"/>
        <v>0</v>
      </c>
      <c r="H27" s="12"/>
      <c r="I27" s="13"/>
      <c r="J27" s="13"/>
      <c r="K27" s="18" t="str">
        <f t="shared" si="0"/>
        <v/>
      </c>
      <c r="L27" s="92"/>
      <c r="M27" s="93"/>
      <c r="N27" s="94"/>
      <c r="O27" s="10" t="str">
        <f t="shared" si="1"/>
        <v/>
      </c>
      <c r="P27" s="14">
        <v>0.01</v>
      </c>
      <c r="Q27" s="10" t="str">
        <f t="shared" si="2"/>
        <v/>
      </c>
      <c r="R27" s="10" t="str">
        <f t="shared" si="3"/>
        <v/>
      </c>
      <c r="S27" s="10" t="str">
        <f t="shared" si="4"/>
        <v/>
      </c>
      <c r="T27" s="42" t="str">
        <f t="shared" si="5"/>
        <v/>
      </c>
      <c r="U27" s="44" t="str">
        <f t="shared" si="6"/>
        <v/>
      </c>
      <c r="V27" s="45" t="str">
        <f t="shared" si="7"/>
        <v/>
      </c>
    </row>
    <row r="28" spans="1:22" ht="24.95" customHeight="1" thickBot="1" x14ac:dyDescent="0.3">
      <c r="A28" s="15"/>
      <c r="B28" s="41"/>
      <c r="C28" s="41"/>
      <c r="D28" s="16"/>
      <c r="E28" s="11"/>
      <c r="F28" s="11"/>
      <c r="G28" s="7">
        <f t="shared" si="9"/>
        <v>0</v>
      </c>
      <c r="H28" s="12"/>
      <c r="I28" s="13"/>
      <c r="J28" s="13"/>
      <c r="K28" s="18" t="str">
        <f t="shared" si="0"/>
        <v/>
      </c>
      <c r="L28" s="92"/>
      <c r="M28" s="93"/>
      <c r="N28" s="94"/>
      <c r="O28" s="10" t="str">
        <f t="shared" si="1"/>
        <v/>
      </c>
      <c r="P28" s="14">
        <v>0.01</v>
      </c>
      <c r="Q28" s="10" t="str">
        <f t="shared" si="2"/>
        <v/>
      </c>
      <c r="R28" s="10" t="str">
        <f t="shared" si="3"/>
        <v/>
      </c>
      <c r="S28" s="10" t="str">
        <f t="shared" si="4"/>
        <v/>
      </c>
      <c r="T28" s="42" t="str">
        <f t="shared" si="5"/>
        <v/>
      </c>
      <c r="U28" s="44" t="str">
        <f t="shared" si="6"/>
        <v/>
      </c>
      <c r="V28" s="45" t="str">
        <f t="shared" si="7"/>
        <v/>
      </c>
    </row>
    <row r="29" spans="1:22" ht="24.95" customHeight="1" thickBot="1" x14ac:dyDescent="0.3">
      <c r="A29" s="15"/>
      <c r="B29" s="41"/>
      <c r="C29" s="41"/>
      <c r="D29" s="16"/>
      <c r="E29" s="11"/>
      <c r="F29" s="11"/>
      <c r="G29" s="7">
        <f t="shared" si="9"/>
        <v>0</v>
      </c>
      <c r="H29" s="12"/>
      <c r="I29" s="13"/>
      <c r="J29" s="13"/>
      <c r="K29" s="18" t="str">
        <f t="shared" si="0"/>
        <v/>
      </c>
      <c r="L29" s="92"/>
      <c r="M29" s="93"/>
      <c r="N29" s="94"/>
      <c r="O29" s="10" t="str">
        <f t="shared" si="1"/>
        <v/>
      </c>
      <c r="P29" s="14">
        <v>0.01</v>
      </c>
      <c r="Q29" s="10" t="str">
        <f t="shared" si="2"/>
        <v/>
      </c>
      <c r="R29" s="10" t="str">
        <f t="shared" si="3"/>
        <v/>
      </c>
      <c r="S29" s="10" t="str">
        <f t="shared" si="4"/>
        <v/>
      </c>
      <c r="T29" s="42" t="str">
        <f t="shared" si="5"/>
        <v/>
      </c>
      <c r="U29" s="44" t="str">
        <f t="shared" si="6"/>
        <v/>
      </c>
      <c r="V29" s="45" t="str">
        <f t="shared" si="7"/>
        <v/>
      </c>
    </row>
    <row r="30" spans="1:22" ht="24.95" customHeight="1" thickBot="1" x14ac:dyDescent="0.3">
      <c r="A30" s="15"/>
      <c r="B30" s="41"/>
      <c r="C30" s="41"/>
      <c r="D30" s="16"/>
      <c r="E30" s="11"/>
      <c r="F30" s="11"/>
      <c r="G30" s="7">
        <f t="shared" si="9"/>
        <v>0</v>
      </c>
      <c r="H30" s="12"/>
      <c r="I30" s="13"/>
      <c r="J30" s="13"/>
      <c r="K30" s="18" t="str">
        <f t="shared" si="0"/>
        <v/>
      </c>
      <c r="L30" s="92"/>
      <c r="M30" s="93"/>
      <c r="N30" s="94"/>
      <c r="O30" s="10" t="str">
        <f t="shared" si="1"/>
        <v/>
      </c>
      <c r="P30" s="14">
        <v>0.01</v>
      </c>
      <c r="Q30" s="10" t="str">
        <f t="shared" si="2"/>
        <v/>
      </c>
      <c r="R30" s="10" t="str">
        <f t="shared" si="3"/>
        <v/>
      </c>
      <c r="S30" s="10" t="str">
        <f t="shared" si="4"/>
        <v/>
      </c>
      <c r="T30" s="42" t="str">
        <f t="shared" si="5"/>
        <v/>
      </c>
      <c r="U30" s="44" t="str">
        <f t="shared" si="6"/>
        <v/>
      </c>
      <c r="V30" s="45" t="str">
        <f t="shared" si="7"/>
        <v/>
      </c>
    </row>
    <row r="31" spans="1:22" ht="24.95" customHeight="1" thickBot="1" x14ac:dyDescent="0.3">
      <c r="A31" s="15"/>
      <c r="B31" s="41"/>
      <c r="C31" s="41"/>
      <c r="D31" s="16"/>
      <c r="E31" s="11"/>
      <c r="F31" s="11"/>
      <c r="G31" s="7">
        <f t="shared" si="9"/>
        <v>0</v>
      </c>
      <c r="H31" s="12"/>
      <c r="I31" s="13"/>
      <c r="J31" s="13"/>
      <c r="K31" s="18" t="str">
        <f t="shared" si="0"/>
        <v/>
      </c>
      <c r="L31" s="92"/>
      <c r="M31" s="93"/>
      <c r="N31" s="94"/>
      <c r="O31" s="10" t="str">
        <f t="shared" si="1"/>
        <v/>
      </c>
      <c r="P31" s="14">
        <v>0.01</v>
      </c>
      <c r="Q31" s="10" t="str">
        <f t="shared" si="2"/>
        <v/>
      </c>
      <c r="R31" s="10" t="str">
        <f t="shared" si="3"/>
        <v/>
      </c>
      <c r="S31" s="10" t="str">
        <f t="shared" si="4"/>
        <v/>
      </c>
      <c r="T31" s="42" t="str">
        <f t="shared" si="5"/>
        <v/>
      </c>
      <c r="U31" s="44" t="str">
        <f t="shared" si="6"/>
        <v/>
      </c>
      <c r="V31" s="45" t="str">
        <f t="shared" si="7"/>
        <v/>
      </c>
    </row>
    <row r="32" spans="1:22" ht="24.95" customHeight="1" thickBot="1" x14ac:dyDescent="0.3">
      <c r="A32" s="15"/>
      <c r="B32" s="41"/>
      <c r="C32" s="41"/>
      <c r="D32" s="16"/>
      <c r="E32" s="11"/>
      <c r="F32" s="11"/>
      <c r="G32" s="7">
        <f>F32-E32</f>
        <v>0</v>
      </c>
      <c r="H32" s="12"/>
      <c r="I32" s="13"/>
      <c r="J32" s="13"/>
      <c r="K32" s="18" t="str">
        <f t="shared" si="0"/>
        <v/>
      </c>
      <c r="L32" s="92"/>
      <c r="M32" s="93"/>
      <c r="N32" s="94"/>
      <c r="O32" s="10" t="str">
        <f t="shared" si="1"/>
        <v/>
      </c>
      <c r="P32" s="14">
        <v>0.01</v>
      </c>
      <c r="Q32" s="10" t="str">
        <f t="shared" si="2"/>
        <v/>
      </c>
      <c r="R32" s="10" t="str">
        <f t="shared" si="3"/>
        <v/>
      </c>
      <c r="S32" s="10" t="str">
        <f t="shared" si="4"/>
        <v/>
      </c>
      <c r="T32" s="42" t="str">
        <f t="shared" si="5"/>
        <v/>
      </c>
      <c r="U32" s="44" t="str">
        <f t="shared" si="6"/>
        <v/>
      </c>
      <c r="V32" s="45" t="str">
        <f t="shared" si="7"/>
        <v/>
      </c>
    </row>
    <row r="33" spans="1:22" ht="24.95" customHeight="1" thickBot="1" x14ac:dyDescent="0.3">
      <c r="A33" s="15"/>
      <c r="B33" s="41"/>
      <c r="C33" s="41"/>
      <c r="D33" s="16"/>
      <c r="E33" s="11"/>
      <c r="F33" s="11"/>
      <c r="G33" s="7">
        <f>F33-E33</f>
        <v>0</v>
      </c>
      <c r="H33" s="12"/>
      <c r="I33" s="13"/>
      <c r="J33" s="13"/>
      <c r="K33" s="18" t="str">
        <f t="shared" si="0"/>
        <v/>
      </c>
      <c r="L33" s="92"/>
      <c r="M33" s="93"/>
      <c r="N33" s="94"/>
      <c r="O33" s="10" t="str">
        <f t="shared" si="1"/>
        <v/>
      </c>
      <c r="P33" s="14">
        <v>0.01</v>
      </c>
      <c r="Q33" s="10" t="str">
        <f t="shared" si="2"/>
        <v/>
      </c>
      <c r="R33" s="10" t="str">
        <f t="shared" si="3"/>
        <v/>
      </c>
      <c r="S33" s="10" t="str">
        <f t="shared" si="4"/>
        <v/>
      </c>
      <c r="T33" s="42" t="str">
        <f t="shared" si="5"/>
        <v/>
      </c>
      <c r="U33" s="44" t="str">
        <f t="shared" si="6"/>
        <v/>
      </c>
      <c r="V33" s="45" t="str">
        <f t="shared" si="7"/>
        <v/>
      </c>
    </row>
    <row r="34" spans="1:22" ht="24.95" customHeight="1" thickBot="1" x14ac:dyDescent="0.3">
      <c r="A34" s="15"/>
      <c r="B34" s="41"/>
      <c r="C34" s="41"/>
      <c r="D34" s="16"/>
      <c r="E34" s="11"/>
      <c r="F34" s="11"/>
      <c r="G34" s="7">
        <f t="shared" ref="G34:G39" si="10">F34-E34</f>
        <v>0</v>
      </c>
      <c r="H34" s="12"/>
      <c r="I34" s="13"/>
      <c r="J34" s="13"/>
      <c r="K34" s="18" t="str">
        <f t="shared" si="0"/>
        <v/>
      </c>
      <c r="L34" s="92"/>
      <c r="M34" s="93"/>
      <c r="N34" s="94"/>
      <c r="O34" s="10" t="str">
        <f t="shared" si="1"/>
        <v/>
      </c>
      <c r="P34" s="14">
        <v>0.01</v>
      </c>
      <c r="Q34" s="10" t="str">
        <f t="shared" si="2"/>
        <v/>
      </c>
      <c r="R34" s="10" t="str">
        <f t="shared" si="3"/>
        <v/>
      </c>
      <c r="S34" s="10" t="str">
        <f t="shared" si="4"/>
        <v/>
      </c>
      <c r="T34" s="42" t="str">
        <f t="shared" si="5"/>
        <v/>
      </c>
      <c r="U34" s="44" t="str">
        <f t="shared" si="6"/>
        <v/>
      </c>
      <c r="V34" s="45" t="str">
        <f t="shared" si="7"/>
        <v/>
      </c>
    </row>
    <row r="35" spans="1:22" ht="24.95" customHeight="1" thickBot="1" x14ac:dyDescent="0.3">
      <c r="A35" s="15"/>
      <c r="B35" s="41"/>
      <c r="C35" s="41"/>
      <c r="D35" s="16"/>
      <c r="E35" s="11"/>
      <c r="F35" s="11"/>
      <c r="G35" s="7">
        <f t="shared" si="10"/>
        <v>0</v>
      </c>
      <c r="H35" s="12"/>
      <c r="I35" s="13"/>
      <c r="J35" s="13"/>
      <c r="K35" s="18" t="str">
        <f t="shared" si="0"/>
        <v/>
      </c>
      <c r="L35" s="92"/>
      <c r="M35" s="93"/>
      <c r="N35" s="94"/>
      <c r="O35" s="10" t="str">
        <f t="shared" si="1"/>
        <v/>
      </c>
      <c r="P35" s="14">
        <v>0.01</v>
      </c>
      <c r="Q35" s="10" t="str">
        <f t="shared" si="2"/>
        <v/>
      </c>
      <c r="R35" s="10" t="str">
        <f t="shared" si="3"/>
        <v/>
      </c>
      <c r="S35" s="10" t="str">
        <f t="shared" si="4"/>
        <v/>
      </c>
      <c r="T35" s="42" t="str">
        <f t="shared" si="5"/>
        <v/>
      </c>
      <c r="U35" s="44" t="str">
        <f t="shared" si="6"/>
        <v/>
      </c>
      <c r="V35" s="45" t="str">
        <f t="shared" si="7"/>
        <v/>
      </c>
    </row>
    <row r="36" spans="1:22" ht="24.95" customHeight="1" thickBot="1" x14ac:dyDescent="0.3">
      <c r="A36" s="15"/>
      <c r="B36" s="41"/>
      <c r="C36" s="41"/>
      <c r="D36" s="16"/>
      <c r="E36" s="11"/>
      <c r="F36" s="11"/>
      <c r="G36" s="7">
        <f t="shared" si="10"/>
        <v>0</v>
      </c>
      <c r="H36" s="12"/>
      <c r="I36" s="13"/>
      <c r="J36" s="13"/>
      <c r="K36" s="18" t="str">
        <f t="shared" si="0"/>
        <v/>
      </c>
      <c r="L36" s="92"/>
      <c r="M36" s="93"/>
      <c r="N36" s="94"/>
      <c r="O36" s="10" t="str">
        <f t="shared" si="1"/>
        <v/>
      </c>
      <c r="P36" s="14">
        <v>0.01</v>
      </c>
      <c r="Q36" s="10" t="str">
        <f t="shared" si="2"/>
        <v/>
      </c>
      <c r="R36" s="10" t="str">
        <f t="shared" si="3"/>
        <v/>
      </c>
      <c r="S36" s="10" t="str">
        <f t="shared" si="4"/>
        <v/>
      </c>
      <c r="T36" s="42" t="str">
        <f t="shared" si="5"/>
        <v/>
      </c>
      <c r="U36" s="44" t="str">
        <f t="shared" si="6"/>
        <v/>
      </c>
      <c r="V36" s="45" t="str">
        <f t="shared" si="7"/>
        <v/>
      </c>
    </row>
    <row r="37" spans="1:22" ht="24.95" customHeight="1" thickBot="1" x14ac:dyDescent="0.3">
      <c r="A37" s="15"/>
      <c r="B37" s="41"/>
      <c r="C37" s="41"/>
      <c r="D37" s="16"/>
      <c r="E37" s="11"/>
      <c r="F37" s="11"/>
      <c r="G37" s="7">
        <f t="shared" si="10"/>
        <v>0</v>
      </c>
      <c r="H37" s="12"/>
      <c r="I37" s="13"/>
      <c r="J37" s="13"/>
      <c r="K37" s="18" t="str">
        <f t="shared" si="0"/>
        <v/>
      </c>
      <c r="L37" s="92"/>
      <c r="M37" s="93"/>
      <c r="N37" s="94"/>
      <c r="O37" s="10" t="str">
        <f t="shared" si="1"/>
        <v/>
      </c>
      <c r="P37" s="14">
        <v>0.01</v>
      </c>
      <c r="Q37" s="10" t="str">
        <f t="shared" si="2"/>
        <v/>
      </c>
      <c r="R37" s="10" t="str">
        <f t="shared" si="3"/>
        <v/>
      </c>
      <c r="S37" s="10" t="str">
        <f t="shared" si="4"/>
        <v/>
      </c>
      <c r="T37" s="42" t="str">
        <f t="shared" si="5"/>
        <v/>
      </c>
      <c r="U37" s="44" t="str">
        <f t="shared" si="6"/>
        <v/>
      </c>
      <c r="V37" s="45" t="str">
        <f t="shared" si="7"/>
        <v/>
      </c>
    </row>
    <row r="38" spans="1:22" ht="24.95" customHeight="1" thickBot="1" x14ac:dyDescent="0.3">
      <c r="A38" s="15"/>
      <c r="B38" s="41"/>
      <c r="C38" s="41"/>
      <c r="D38" s="16"/>
      <c r="E38" s="11"/>
      <c r="F38" s="11"/>
      <c r="G38" s="7">
        <f t="shared" si="10"/>
        <v>0</v>
      </c>
      <c r="H38" s="12"/>
      <c r="I38" s="13"/>
      <c r="J38" s="13"/>
      <c r="K38" s="18" t="str">
        <f t="shared" si="0"/>
        <v/>
      </c>
      <c r="L38" s="92"/>
      <c r="M38" s="93"/>
      <c r="N38" s="94"/>
      <c r="O38" s="10" t="str">
        <f t="shared" si="1"/>
        <v/>
      </c>
      <c r="P38" s="14">
        <v>0.01</v>
      </c>
      <c r="Q38" s="10" t="str">
        <f t="shared" si="2"/>
        <v/>
      </c>
      <c r="R38" s="10" t="str">
        <f t="shared" si="3"/>
        <v/>
      </c>
      <c r="S38" s="10" t="str">
        <f t="shared" si="4"/>
        <v/>
      </c>
      <c r="T38" s="42" t="str">
        <f t="shared" si="5"/>
        <v/>
      </c>
      <c r="U38" s="44" t="str">
        <f t="shared" si="6"/>
        <v/>
      </c>
      <c r="V38" s="45" t="str">
        <f t="shared" si="7"/>
        <v/>
      </c>
    </row>
    <row r="39" spans="1:22" ht="24.95" customHeight="1" thickBot="1" x14ac:dyDescent="0.3">
      <c r="A39" s="15"/>
      <c r="B39" s="41"/>
      <c r="C39" s="41"/>
      <c r="D39" s="16"/>
      <c r="E39" s="11"/>
      <c r="F39" s="11"/>
      <c r="G39" s="7">
        <f t="shared" si="10"/>
        <v>0</v>
      </c>
      <c r="H39" s="12"/>
      <c r="I39" s="13"/>
      <c r="J39" s="13"/>
      <c r="K39" s="18" t="str">
        <f t="shared" si="0"/>
        <v/>
      </c>
      <c r="L39" s="92"/>
      <c r="M39" s="93"/>
      <c r="N39" s="94"/>
      <c r="O39" s="10" t="str">
        <f t="shared" si="1"/>
        <v/>
      </c>
      <c r="P39" s="14">
        <v>0.01</v>
      </c>
      <c r="Q39" s="10" t="str">
        <f t="shared" si="2"/>
        <v/>
      </c>
      <c r="R39" s="10" t="str">
        <f t="shared" si="3"/>
        <v/>
      </c>
      <c r="S39" s="10" t="str">
        <f t="shared" si="4"/>
        <v/>
      </c>
      <c r="T39" s="42" t="str">
        <f t="shared" si="5"/>
        <v/>
      </c>
      <c r="U39" s="44" t="str">
        <f t="shared" si="6"/>
        <v/>
      </c>
      <c r="V39" s="45" t="str">
        <f t="shared" si="7"/>
        <v/>
      </c>
    </row>
    <row r="40" spans="1:22" ht="24.95" customHeight="1" thickBot="1" x14ac:dyDescent="0.3">
      <c r="A40" s="15"/>
      <c r="B40" s="41"/>
      <c r="C40" s="41"/>
      <c r="D40" s="16"/>
      <c r="E40" s="11"/>
      <c r="F40" s="11"/>
      <c r="G40" s="7">
        <f>F40-E40</f>
        <v>0</v>
      </c>
      <c r="H40" s="12"/>
      <c r="I40" s="13"/>
      <c r="J40" s="13"/>
      <c r="K40" s="18" t="str">
        <f t="shared" si="0"/>
        <v/>
      </c>
      <c r="L40" s="92"/>
      <c r="M40" s="93"/>
      <c r="N40" s="94"/>
      <c r="O40" s="10" t="str">
        <f t="shared" si="1"/>
        <v/>
      </c>
      <c r="P40" s="14">
        <v>0.01</v>
      </c>
      <c r="Q40" s="10" t="str">
        <f t="shared" si="2"/>
        <v/>
      </c>
      <c r="R40" s="10" t="str">
        <f t="shared" si="3"/>
        <v/>
      </c>
      <c r="S40" s="10" t="str">
        <f t="shared" si="4"/>
        <v/>
      </c>
      <c r="T40" s="42" t="str">
        <f t="shared" si="5"/>
        <v/>
      </c>
      <c r="U40" s="44" t="str">
        <f t="shared" si="6"/>
        <v/>
      </c>
      <c r="V40" s="45" t="str">
        <f t="shared" si="7"/>
        <v/>
      </c>
    </row>
    <row r="41" spans="1:22" ht="24.95" customHeight="1" thickBot="1" x14ac:dyDescent="0.3">
      <c r="A41" s="15"/>
      <c r="B41" s="41"/>
      <c r="C41" s="41"/>
      <c r="D41" s="16"/>
      <c r="E41" s="11"/>
      <c r="F41" s="11"/>
      <c r="G41" s="7">
        <f>F41-E41</f>
        <v>0</v>
      </c>
      <c r="H41" s="12"/>
      <c r="I41" s="13"/>
      <c r="J41" s="13"/>
      <c r="K41" s="18" t="str">
        <f t="shared" si="0"/>
        <v/>
      </c>
      <c r="L41" s="92"/>
      <c r="M41" s="93"/>
      <c r="N41" s="94"/>
      <c r="O41" s="10" t="str">
        <f t="shared" si="1"/>
        <v/>
      </c>
      <c r="P41" s="14">
        <v>0.01</v>
      </c>
      <c r="Q41" s="10" t="str">
        <f t="shared" si="2"/>
        <v/>
      </c>
      <c r="R41" s="10" t="str">
        <f t="shared" si="3"/>
        <v/>
      </c>
      <c r="S41" s="10" t="str">
        <f t="shared" si="4"/>
        <v/>
      </c>
      <c r="T41" s="42" t="str">
        <f t="shared" si="5"/>
        <v/>
      </c>
      <c r="U41" s="44" t="str">
        <f t="shared" si="6"/>
        <v/>
      </c>
      <c r="V41" s="45" t="str">
        <f t="shared" si="7"/>
        <v/>
      </c>
    </row>
    <row r="42" spans="1:22" ht="24.95" customHeight="1" thickBot="1" x14ac:dyDescent="0.3">
      <c r="A42" s="15"/>
      <c r="B42" s="41"/>
      <c r="C42" s="41"/>
      <c r="D42" s="16"/>
      <c r="E42" s="11"/>
      <c r="F42" s="11"/>
      <c r="G42" s="7">
        <f t="shared" ref="G42" si="11">F42-E42</f>
        <v>0</v>
      </c>
      <c r="H42" s="12"/>
      <c r="I42" s="13"/>
      <c r="J42" s="13"/>
      <c r="K42" s="18" t="str">
        <f t="shared" si="0"/>
        <v/>
      </c>
      <c r="L42" s="92"/>
      <c r="M42" s="93"/>
      <c r="N42" s="94"/>
      <c r="O42" s="10" t="str">
        <f t="shared" si="1"/>
        <v/>
      </c>
      <c r="P42" s="14">
        <v>0.01</v>
      </c>
      <c r="Q42" s="10" t="str">
        <f t="shared" si="2"/>
        <v/>
      </c>
      <c r="R42" s="10" t="str">
        <f t="shared" si="3"/>
        <v/>
      </c>
      <c r="S42" s="10" t="str">
        <f t="shared" si="4"/>
        <v/>
      </c>
      <c r="T42" s="42" t="str">
        <f t="shared" si="5"/>
        <v/>
      </c>
      <c r="U42" s="44" t="str">
        <f t="shared" si="6"/>
        <v/>
      </c>
      <c r="V42" s="45" t="str">
        <f t="shared" si="7"/>
        <v/>
      </c>
    </row>
    <row r="43" spans="1:22" ht="24.95" customHeight="1" thickBot="1" x14ac:dyDescent="0.3">
      <c r="A43" s="15"/>
      <c r="B43" s="41"/>
      <c r="C43" s="41"/>
      <c r="D43" s="16"/>
      <c r="E43" s="11"/>
      <c r="F43" s="11"/>
      <c r="G43" s="7">
        <f t="shared" ref="G43:G51" si="12">F43-E43</f>
        <v>0</v>
      </c>
      <c r="H43" s="12"/>
      <c r="I43" s="13"/>
      <c r="J43" s="13"/>
      <c r="K43" s="18" t="str">
        <f t="shared" si="0"/>
        <v/>
      </c>
      <c r="L43" s="92"/>
      <c r="M43" s="93"/>
      <c r="N43" s="94"/>
      <c r="O43" s="10" t="str">
        <f t="shared" si="1"/>
        <v/>
      </c>
      <c r="P43" s="14">
        <v>0.01</v>
      </c>
      <c r="Q43" s="10" t="str">
        <f t="shared" si="2"/>
        <v/>
      </c>
      <c r="R43" s="10" t="str">
        <f t="shared" si="3"/>
        <v/>
      </c>
      <c r="S43" s="10" t="str">
        <f t="shared" si="4"/>
        <v/>
      </c>
      <c r="T43" s="42" t="str">
        <f t="shared" si="5"/>
        <v/>
      </c>
      <c r="U43" s="44" t="str">
        <f t="shared" si="6"/>
        <v/>
      </c>
      <c r="V43" s="45" t="str">
        <f t="shared" si="7"/>
        <v/>
      </c>
    </row>
    <row r="44" spans="1:22" ht="24.95" customHeight="1" thickBot="1" x14ac:dyDescent="0.3">
      <c r="A44" s="15"/>
      <c r="B44" s="41"/>
      <c r="C44" s="41"/>
      <c r="D44" s="16"/>
      <c r="E44" s="11"/>
      <c r="F44" s="11"/>
      <c r="G44" s="7">
        <f t="shared" si="12"/>
        <v>0</v>
      </c>
      <c r="H44" s="12"/>
      <c r="I44" s="13"/>
      <c r="J44" s="13"/>
      <c r="K44" s="18" t="str">
        <f t="shared" si="0"/>
        <v/>
      </c>
      <c r="L44" s="92"/>
      <c r="M44" s="93"/>
      <c r="N44" s="94"/>
      <c r="O44" s="10" t="str">
        <f t="shared" si="1"/>
        <v/>
      </c>
      <c r="P44" s="14">
        <v>0.01</v>
      </c>
      <c r="Q44" s="10" t="str">
        <f t="shared" si="2"/>
        <v/>
      </c>
      <c r="R44" s="10" t="str">
        <f t="shared" si="3"/>
        <v/>
      </c>
      <c r="S44" s="10" t="str">
        <f t="shared" si="4"/>
        <v/>
      </c>
      <c r="T44" s="42" t="str">
        <f t="shared" si="5"/>
        <v/>
      </c>
      <c r="U44" s="44" t="str">
        <f t="shared" si="6"/>
        <v/>
      </c>
      <c r="V44" s="45" t="str">
        <f t="shared" si="7"/>
        <v/>
      </c>
    </row>
    <row r="45" spans="1:22" ht="24.95" customHeight="1" thickBot="1" x14ac:dyDescent="0.3">
      <c r="A45" s="15"/>
      <c r="B45" s="41"/>
      <c r="C45" s="41"/>
      <c r="D45" s="16"/>
      <c r="E45" s="11"/>
      <c r="F45" s="11"/>
      <c r="G45" s="7">
        <f t="shared" si="12"/>
        <v>0</v>
      </c>
      <c r="H45" s="12"/>
      <c r="I45" s="13"/>
      <c r="J45" s="13"/>
      <c r="K45" s="18" t="str">
        <f t="shared" si="0"/>
        <v/>
      </c>
      <c r="L45" s="92"/>
      <c r="M45" s="93"/>
      <c r="N45" s="94"/>
      <c r="O45" s="10" t="str">
        <f t="shared" si="1"/>
        <v/>
      </c>
      <c r="P45" s="14">
        <v>0.01</v>
      </c>
      <c r="Q45" s="10" t="str">
        <f t="shared" si="2"/>
        <v/>
      </c>
      <c r="R45" s="10" t="str">
        <f t="shared" si="3"/>
        <v/>
      </c>
      <c r="S45" s="10" t="str">
        <f t="shared" si="4"/>
        <v/>
      </c>
      <c r="T45" s="42" t="str">
        <f t="shared" si="5"/>
        <v/>
      </c>
      <c r="U45" s="44" t="str">
        <f t="shared" si="6"/>
        <v/>
      </c>
      <c r="V45" s="45" t="str">
        <f t="shared" si="7"/>
        <v/>
      </c>
    </row>
    <row r="46" spans="1:22" ht="24.95" customHeight="1" thickBot="1" x14ac:dyDescent="0.3">
      <c r="A46" s="15"/>
      <c r="B46" s="41"/>
      <c r="C46" s="41"/>
      <c r="D46" s="16"/>
      <c r="E46" s="11"/>
      <c r="F46" s="11"/>
      <c r="G46" s="7">
        <f t="shared" si="12"/>
        <v>0</v>
      </c>
      <c r="H46" s="12"/>
      <c r="I46" s="13"/>
      <c r="J46" s="13"/>
      <c r="K46" s="18" t="str">
        <f t="shared" si="0"/>
        <v/>
      </c>
      <c r="L46" s="92"/>
      <c r="M46" s="93"/>
      <c r="N46" s="94"/>
      <c r="O46" s="10" t="str">
        <f t="shared" si="1"/>
        <v/>
      </c>
      <c r="P46" s="14">
        <v>0.01</v>
      </c>
      <c r="Q46" s="10" t="str">
        <f t="shared" si="2"/>
        <v/>
      </c>
      <c r="R46" s="10" t="str">
        <f t="shared" si="3"/>
        <v/>
      </c>
      <c r="S46" s="10" t="str">
        <f t="shared" si="4"/>
        <v/>
      </c>
      <c r="T46" s="42" t="str">
        <f t="shared" si="5"/>
        <v/>
      </c>
      <c r="U46" s="44" t="str">
        <f t="shared" si="6"/>
        <v/>
      </c>
      <c r="V46" s="45" t="str">
        <f t="shared" si="7"/>
        <v/>
      </c>
    </row>
    <row r="47" spans="1:22" ht="24.95" customHeight="1" thickBot="1" x14ac:dyDescent="0.3">
      <c r="A47" s="15"/>
      <c r="B47" s="41"/>
      <c r="C47" s="41"/>
      <c r="D47" s="16"/>
      <c r="E47" s="11"/>
      <c r="F47" s="11"/>
      <c r="G47" s="7">
        <f t="shared" si="12"/>
        <v>0</v>
      </c>
      <c r="H47" s="12"/>
      <c r="I47" s="13"/>
      <c r="J47" s="13"/>
      <c r="K47" s="18" t="str">
        <f t="shared" si="0"/>
        <v/>
      </c>
      <c r="L47" s="92"/>
      <c r="M47" s="93"/>
      <c r="N47" s="94"/>
      <c r="O47" s="10" t="str">
        <f t="shared" si="1"/>
        <v/>
      </c>
      <c r="P47" s="14">
        <v>0.01</v>
      </c>
      <c r="Q47" s="10" t="str">
        <f t="shared" si="2"/>
        <v/>
      </c>
      <c r="R47" s="10" t="str">
        <f t="shared" si="3"/>
        <v/>
      </c>
      <c r="S47" s="10" t="str">
        <f t="shared" si="4"/>
        <v/>
      </c>
      <c r="T47" s="42" t="str">
        <f t="shared" si="5"/>
        <v/>
      </c>
      <c r="U47" s="44" t="str">
        <f t="shared" si="6"/>
        <v/>
      </c>
      <c r="V47" s="45" t="str">
        <f t="shared" si="7"/>
        <v/>
      </c>
    </row>
    <row r="48" spans="1:22" ht="24.95" customHeight="1" thickBot="1" x14ac:dyDescent="0.3">
      <c r="A48" s="15"/>
      <c r="B48" s="41"/>
      <c r="C48" s="41"/>
      <c r="D48" s="16"/>
      <c r="E48" s="11"/>
      <c r="F48" s="11"/>
      <c r="G48" s="7">
        <f t="shared" si="12"/>
        <v>0</v>
      </c>
      <c r="H48" s="12"/>
      <c r="I48" s="13"/>
      <c r="J48" s="13"/>
      <c r="K48" s="18" t="str">
        <f t="shared" si="0"/>
        <v/>
      </c>
      <c r="L48" s="92"/>
      <c r="M48" s="93"/>
      <c r="N48" s="94"/>
      <c r="O48" s="10" t="str">
        <f t="shared" si="1"/>
        <v/>
      </c>
      <c r="P48" s="14">
        <v>0.01</v>
      </c>
      <c r="Q48" s="10" t="str">
        <f t="shared" si="2"/>
        <v/>
      </c>
      <c r="R48" s="10" t="str">
        <f t="shared" si="3"/>
        <v/>
      </c>
      <c r="S48" s="10" t="str">
        <f t="shared" si="4"/>
        <v/>
      </c>
      <c r="T48" s="42" t="str">
        <f t="shared" si="5"/>
        <v/>
      </c>
      <c r="U48" s="44" t="str">
        <f t="shared" si="6"/>
        <v/>
      </c>
      <c r="V48" s="45" t="str">
        <f t="shared" si="7"/>
        <v/>
      </c>
    </row>
    <row r="49" spans="1:22" ht="24.95" customHeight="1" thickBot="1" x14ac:dyDescent="0.3">
      <c r="A49" s="15"/>
      <c r="B49" s="41"/>
      <c r="C49" s="41"/>
      <c r="D49" s="16"/>
      <c r="E49" s="11"/>
      <c r="F49" s="11"/>
      <c r="G49" s="7">
        <f t="shared" si="12"/>
        <v>0</v>
      </c>
      <c r="H49" s="12"/>
      <c r="I49" s="13"/>
      <c r="J49" s="13"/>
      <c r="K49" s="18" t="str">
        <f t="shared" si="0"/>
        <v/>
      </c>
      <c r="L49" s="92"/>
      <c r="M49" s="93"/>
      <c r="N49" s="94"/>
      <c r="O49" s="10" t="str">
        <f t="shared" si="1"/>
        <v/>
      </c>
      <c r="P49" s="14">
        <v>0.01</v>
      </c>
      <c r="Q49" s="10" t="str">
        <f t="shared" si="2"/>
        <v/>
      </c>
      <c r="R49" s="10" t="str">
        <f t="shared" si="3"/>
        <v/>
      </c>
      <c r="S49" s="10" t="str">
        <f t="shared" si="4"/>
        <v/>
      </c>
      <c r="T49" s="42" t="str">
        <f t="shared" si="5"/>
        <v/>
      </c>
      <c r="U49" s="44" t="str">
        <f t="shared" si="6"/>
        <v/>
      </c>
      <c r="V49" s="45" t="str">
        <f t="shared" si="7"/>
        <v/>
      </c>
    </row>
    <row r="50" spans="1:22" ht="24.95" customHeight="1" thickBot="1" x14ac:dyDescent="0.3">
      <c r="A50" s="15"/>
      <c r="B50" s="41"/>
      <c r="C50" s="41"/>
      <c r="D50" s="16"/>
      <c r="E50" s="11"/>
      <c r="F50" s="11"/>
      <c r="G50" s="7">
        <f t="shared" si="12"/>
        <v>0</v>
      </c>
      <c r="H50" s="12"/>
      <c r="I50" s="13"/>
      <c r="J50" s="13"/>
      <c r="K50" s="18" t="str">
        <f t="shared" si="0"/>
        <v/>
      </c>
      <c r="L50" s="92"/>
      <c r="M50" s="93"/>
      <c r="N50" s="94"/>
      <c r="O50" s="10" t="str">
        <f t="shared" si="1"/>
        <v/>
      </c>
      <c r="P50" s="14">
        <v>0.01</v>
      </c>
      <c r="Q50" s="10" t="str">
        <f t="shared" si="2"/>
        <v/>
      </c>
      <c r="R50" s="10" t="str">
        <f t="shared" si="3"/>
        <v/>
      </c>
      <c r="S50" s="10" t="str">
        <f t="shared" si="4"/>
        <v/>
      </c>
      <c r="T50" s="42" t="str">
        <f t="shared" si="5"/>
        <v/>
      </c>
      <c r="U50" s="44" t="str">
        <f t="shared" si="6"/>
        <v/>
      </c>
      <c r="V50" s="45" t="str">
        <f t="shared" si="7"/>
        <v/>
      </c>
    </row>
    <row r="51" spans="1:22" ht="24.95" customHeight="1" thickBot="1" x14ac:dyDescent="0.3">
      <c r="A51" s="15"/>
      <c r="B51" s="41"/>
      <c r="C51" s="41"/>
      <c r="D51" s="16"/>
      <c r="E51" s="11"/>
      <c r="F51" s="11"/>
      <c r="G51" s="7">
        <f t="shared" si="12"/>
        <v>0</v>
      </c>
      <c r="H51" s="12"/>
      <c r="I51" s="13"/>
      <c r="J51" s="13"/>
      <c r="K51" s="18" t="str">
        <f t="shared" si="0"/>
        <v/>
      </c>
      <c r="L51" s="92"/>
      <c r="M51" s="93"/>
      <c r="N51" s="94"/>
      <c r="O51" s="10" t="str">
        <f t="shared" si="1"/>
        <v/>
      </c>
      <c r="P51" s="14">
        <v>0.01</v>
      </c>
      <c r="Q51" s="10" t="str">
        <f t="shared" si="2"/>
        <v/>
      </c>
      <c r="R51" s="10" t="str">
        <f t="shared" si="3"/>
        <v/>
      </c>
      <c r="S51" s="10" t="str">
        <f t="shared" si="4"/>
        <v/>
      </c>
      <c r="T51" s="42" t="str">
        <f t="shared" si="5"/>
        <v/>
      </c>
      <c r="U51" s="44" t="str">
        <f t="shared" si="6"/>
        <v/>
      </c>
      <c r="V51" s="45" t="str">
        <f t="shared" si="7"/>
        <v/>
      </c>
    </row>
    <row r="52" spans="1:22" ht="24.95" customHeight="1" thickBot="1" x14ac:dyDescent="0.3">
      <c r="A52" s="64" t="s">
        <v>5</v>
      </c>
      <c r="B52" s="74" t="s">
        <v>5</v>
      </c>
      <c r="C52" s="75"/>
      <c r="D52" s="65" t="s">
        <v>5</v>
      </c>
      <c r="E52" s="66" t="s">
        <v>5</v>
      </c>
      <c r="F52" s="66" t="s">
        <v>11</v>
      </c>
      <c r="G52" s="7">
        <f>SUM(G17:G51)</f>
        <v>0</v>
      </c>
      <c r="H52" s="67">
        <f>SUM(H17:H51)</f>
        <v>0</v>
      </c>
      <c r="I52" s="34">
        <f>SUM(I17:I51)</f>
        <v>0</v>
      </c>
      <c r="J52" s="34">
        <f>SUM(J17:J51)</f>
        <v>0</v>
      </c>
      <c r="K52" s="18">
        <f>SUM(K17:K51)</f>
        <v>0</v>
      </c>
      <c r="L52" s="119" t="s">
        <v>5</v>
      </c>
      <c r="M52" s="120"/>
      <c r="N52" s="121"/>
      <c r="O52" s="10" t="e">
        <f>AVERAGEIF(O17:O51,"&lt;&gt;0")</f>
        <v>#DIV/0!</v>
      </c>
      <c r="P52" s="14" t="s">
        <v>5</v>
      </c>
      <c r="Q52" s="10" t="s">
        <v>5</v>
      </c>
      <c r="R52" s="10">
        <f>SUM(R17:R51)</f>
        <v>0</v>
      </c>
      <c r="S52" s="10">
        <f>SUM(S17:S51)</f>
        <v>0</v>
      </c>
      <c r="T52" s="42">
        <f>SUM(T17:T51)</f>
        <v>0</v>
      </c>
      <c r="U52" s="44">
        <f>SUM(U17:U51)</f>
        <v>0</v>
      </c>
      <c r="V52" s="45">
        <f>SUM(V17:V51)</f>
        <v>0</v>
      </c>
    </row>
    <row r="53" spans="1:22" ht="24.95" customHeight="1" thickBot="1" x14ac:dyDescent="0.3">
      <c r="A53" s="60"/>
      <c r="B53" s="60"/>
      <c r="C53" s="60"/>
      <c r="D53" s="60"/>
      <c r="E53" s="61"/>
      <c r="F53" s="61"/>
      <c r="G53" s="19"/>
      <c r="H53" s="62"/>
      <c r="I53" s="20"/>
      <c r="J53" s="20"/>
      <c r="K53" s="20"/>
      <c r="L53" s="20"/>
      <c r="M53" s="20"/>
      <c r="N53" s="20"/>
      <c r="O53" s="21"/>
      <c r="P53" s="22"/>
      <c r="Q53" s="21"/>
      <c r="R53" s="21"/>
      <c r="S53" s="21"/>
      <c r="T53" s="21"/>
      <c r="U53" s="21"/>
      <c r="V53" s="23"/>
    </row>
    <row r="54" spans="1:22" ht="20.100000000000001" customHeight="1" x14ac:dyDescent="0.25">
      <c r="A54" s="25"/>
      <c r="B54" s="6"/>
      <c r="C54" s="6"/>
      <c r="D54" s="25"/>
      <c r="E54" s="63"/>
      <c r="F54" s="63"/>
      <c r="H54" s="9"/>
      <c r="I54" s="17"/>
      <c r="J54" s="17"/>
      <c r="P54" s="90" t="s">
        <v>14</v>
      </c>
      <c r="Q54" s="91"/>
      <c r="R54" s="87" t="s">
        <v>15</v>
      </c>
      <c r="S54" s="88"/>
      <c r="T54" s="88"/>
      <c r="U54" s="88"/>
      <c r="V54" s="89"/>
    </row>
    <row r="55" spans="1:22" ht="80.099999999999994" customHeight="1" thickBot="1" x14ac:dyDescent="0.3">
      <c r="A55" s="25"/>
      <c r="B55" s="6"/>
      <c r="C55" s="6"/>
      <c r="D55" s="25"/>
      <c r="E55" s="63"/>
      <c r="F55" s="63"/>
      <c r="H55" s="9"/>
      <c r="I55" s="17"/>
      <c r="J55" s="17"/>
      <c r="P55" s="76"/>
      <c r="Q55" s="77"/>
      <c r="R55" s="78"/>
      <c r="S55" s="79"/>
      <c r="T55" s="79"/>
      <c r="U55" s="79"/>
      <c r="V55" s="80"/>
    </row>
  </sheetData>
  <sheetProtection algorithmName="SHA-512" hashValue="8Ibm2JNwISVbwOSnfTAvfZHTN6xEKLiX77ZAAkSntQCcGcKOClkd3gEcy5Jwfh7K5QZjoa/FW8epXvsLimAV7Q==" saltValue="hcAbm6KHJV6fl2jM4RnbNw==" spinCount="100000" sheet="1" objects="1" scenarios="1"/>
  <dataConsolidate/>
  <mergeCells count="62">
    <mergeCell ref="L52:N52"/>
    <mergeCell ref="N13:P13"/>
    <mergeCell ref="L47:N47"/>
    <mergeCell ref="L48:N48"/>
    <mergeCell ref="L49:N49"/>
    <mergeCell ref="L50:N50"/>
    <mergeCell ref="L51:N51"/>
    <mergeCell ref="L42:N42"/>
    <mergeCell ref="L43:N43"/>
    <mergeCell ref="L44:N44"/>
    <mergeCell ref="L45:N45"/>
    <mergeCell ref="L46:N46"/>
    <mergeCell ref="L41:N41"/>
    <mergeCell ref="L36:N36"/>
    <mergeCell ref="L37:N37"/>
    <mergeCell ref="L38:N38"/>
    <mergeCell ref="A1:V1"/>
    <mergeCell ref="B5:C5"/>
    <mergeCell ref="B4:C4"/>
    <mergeCell ref="B3:C3"/>
    <mergeCell ref="B14:D14"/>
    <mergeCell ref="B10:D11"/>
    <mergeCell ref="B13:D13"/>
    <mergeCell ref="O11:U11"/>
    <mergeCell ref="B6:C6"/>
    <mergeCell ref="R13:U13"/>
    <mergeCell ref="O10:U10"/>
    <mergeCell ref="F11:K11"/>
    <mergeCell ref="L11:N11"/>
    <mergeCell ref="L39:N39"/>
    <mergeCell ref="L40:N40"/>
    <mergeCell ref="L31:N31"/>
    <mergeCell ref="L32:N32"/>
    <mergeCell ref="L33:N33"/>
    <mergeCell ref="L34:N34"/>
    <mergeCell ref="L35:N35"/>
    <mergeCell ref="L26:N26"/>
    <mergeCell ref="L27:N27"/>
    <mergeCell ref="L28:N28"/>
    <mergeCell ref="L29:N29"/>
    <mergeCell ref="L30:N30"/>
    <mergeCell ref="L21:N21"/>
    <mergeCell ref="L22:N22"/>
    <mergeCell ref="L23:N23"/>
    <mergeCell ref="L24:N24"/>
    <mergeCell ref="L25:N25"/>
    <mergeCell ref="B52:C52"/>
    <mergeCell ref="P55:Q55"/>
    <mergeCell ref="R55:V55"/>
    <mergeCell ref="F13:H13"/>
    <mergeCell ref="F10:K10"/>
    <mergeCell ref="L10:N10"/>
    <mergeCell ref="R54:V54"/>
    <mergeCell ref="P54:Q54"/>
    <mergeCell ref="L17:N17"/>
    <mergeCell ref="J13:L13"/>
    <mergeCell ref="E14:L14"/>
    <mergeCell ref="M14:U14"/>
    <mergeCell ref="L16:N16"/>
    <mergeCell ref="L18:N18"/>
    <mergeCell ref="L19:N19"/>
    <mergeCell ref="L20:N20"/>
  </mergeCells>
  <phoneticPr fontId="15" type="noConversion"/>
  <dataValidations count="3">
    <dataValidation type="list" allowBlank="1" showInputMessage="1" showErrorMessage="1" sqref="L17:N51" xr:uid="{6D667E30-87B1-4403-AA1B-CDD507C437FC}">
      <formula1>"Mineur, Contrat saisonnier employé dans la commune, Hébergement d'urgence ou relogement temporaire, Loyer inférieur au montant défini par le conseil municipal, Séjour gratuit"</formula1>
    </dataValidation>
    <dataValidation type="list" allowBlank="1" showInputMessage="1" showErrorMessage="1" sqref="B17:B51" xr:uid="{57C0BCE4-07F6-4C71-95E8-71A383AF8222}">
      <formula1>"Direct propriétaire, Plateforme de réservation"</formula1>
    </dataValidation>
    <dataValidation type="list" allowBlank="1" showInputMessage="1" showErrorMessage="1" sqref="C17:C51" xr:uid="{D610CD77-94F4-46D1-9C7E-B1AAE556E9F7}">
      <formula1>"Abritel, Air bnb, Booking, Expedia, Gîtes de France, Autre"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TRIM NON CLASSES 2021</vt:lpstr>
      <vt:lpstr>'REEL TRIM NON CLASSES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Laetitia</cp:lastModifiedBy>
  <cp:lastPrinted>2020-11-17T09:22:45Z</cp:lastPrinted>
  <dcterms:created xsi:type="dcterms:W3CDTF">2020-09-17T09:02:22Z</dcterms:created>
  <dcterms:modified xsi:type="dcterms:W3CDTF">2021-01-07T11:27:00Z</dcterms:modified>
</cp:coreProperties>
</file>